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Landisk\労働保険\労働保険\★年度更新\R8\算定基礎入力フォーム\"/>
    </mc:Choice>
  </mc:AlternateContent>
  <xr:revisionPtr revIDLastSave="0" documentId="13_ncr:1_{1FC0E4EA-BF07-405C-82E2-5202E0573742}" xr6:coauthVersionLast="47" xr6:coauthVersionMax="47" xr10:uidLastSave="{00000000-0000-0000-0000-000000000000}"/>
  <bookViews>
    <workbookView xWindow="735" yWindow="75" windowWidth="18075" windowHeight="10725" tabRatio="937" xr2:uid="{00000000-000D-0000-FFFF-FFFF00000000}"/>
  </bookViews>
  <sheets>
    <sheet name="A ◆算定基礎賃金等の報告　組機様式５号◆" sheetId="22" r:id="rId1"/>
    <sheet name="B 常用労働者（労災のみ）" sheetId="12" r:id="rId2"/>
    <sheet name="E 臨時労働者他(労災のみ)" sheetId="17" r:id="rId3"/>
    <sheet name="F 役員で労働者扱い" sheetId="1" r:id="rId4"/>
    <sheet name="C 役員で労働者扱い（雇用保険加入者）" sheetId="15" r:id="rId5"/>
    <sheet name="■総合計■" sheetId="11" r:id="rId6"/>
    <sheet name="B 常用労働者（雇用保険被保険者）②" sheetId="13" r:id="rId7"/>
    <sheet name="B 常用労働者（雇用保険被保険者）③" sheetId="14" r:id="rId8"/>
    <sheet name="B 常用労働者（雇用保険被保険者）④" sheetId="19" r:id="rId9"/>
    <sheet name="B 常用労働者（雇用保険被保険者）⑤" sheetId="20" r:id="rId10"/>
    <sheet name="B 常用労働者（雇用保険被保険者）⑥" sheetId="21" r:id="rId11"/>
    <sheet name="◆総合計◆ (組様式第5号下書き)" sheetId="18" r:id="rId12"/>
  </sheets>
  <definedNames>
    <definedName name="_xlnm.Print_Area" localSheetId="5">■総合計■!$A$1:$R$38</definedName>
    <definedName name="_xlnm.Print_Area" localSheetId="11">'◆総合計◆ (組様式第5号下書き)'!$A$1:$R$32</definedName>
    <definedName name="_xlnm.Print_Area" localSheetId="0">'A ◆算定基礎賃金等の報告　組機様式５号◆'!$B$1:$CW$53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52" i="22" l="1"/>
  <c r="CB50" i="22"/>
  <c r="F32" i="22" l="1"/>
  <c r="F34" i="22"/>
  <c r="F33" i="22"/>
  <c r="R6" i="12"/>
  <c r="N2" i="12" l="1"/>
  <c r="N1" i="12"/>
  <c r="D2" i="11" l="1"/>
  <c r="Q2" i="11"/>
  <c r="R2" i="11"/>
  <c r="O6" i="11"/>
  <c r="P6" i="11"/>
  <c r="Q6" i="11"/>
  <c r="E2" i="18"/>
  <c r="Q2" i="18"/>
  <c r="R2" i="18"/>
  <c r="B20" i="18"/>
  <c r="B21" i="18"/>
  <c r="B22" i="18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N1" i="13"/>
  <c r="Q1" i="13"/>
  <c r="R1" i="13"/>
  <c r="D2" i="13"/>
  <c r="N2" i="13"/>
  <c r="O4" i="13"/>
  <c r="P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N1" i="14"/>
  <c r="Q1" i="14"/>
  <c r="R1" i="14"/>
  <c r="D2" i="14"/>
  <c r="N2" i="14"/>
  <c r="O4" i="14"/>
  <c r="P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C25" i="14"/>
  <c r="D25" i="14"/>
  <c r="E25" i="14"/>
  <c r="R25" i="14" s="1"/>
  <c r="F25" i="14"/>
  <c r="G25" i="14"/>
  <c r="H25" i="14"/>
  <c r="I25" i="14"/>
  <c r="J25" i="14"/>
  <c r="K25" i="14"/>
  <c r="L25" i="14"/>
  <c r="M25" i="14"/>
  <c r="N25" i="14"/>
  <c r="O25" i="14"/>
  <c r="P25" i="14"/>
  <c r="Q25" i="14"/>
  <c r="C26" i="14"/>
  <c r="D26" i="14"/>
  <c r="E26" i="14"/>
  <c r="R26" i="14" s="1"/>
  <c r="F26" i="14"/>
  <c r="G26" i="14"/>
  <c r="H26" i="14"/>
  <c r="I26" i="14"/>
  <c r="J26" i="14"/>
  <c r="K26" i="14"/>
  <c r="L26" i="14"/>
  <c r="M26" i="14"/>
  <c r="N26" i="14"/>
  <c r="O26" i="14"/>
  <c r="P26" i="14"/>
  <c r="Q26" i="14"/>
  <c r="N1" i="19"/>
  <c r="Q1" i="19"/>
  <c r="R1" i="19"/>
  <c r="D2" i="19"/>
  <c r="N2" i="19"/>
  <c r="O4" i="19"/>
  <c r="P4" i="19"/>
  <c r="R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N1" i="20"/>
  <c r="Q1" i="20"/>
  <c r="R1" i="20"/>
  <c r="D2" i="20"/>
  <c r="N2" i="20"/>
  <c r="O4" i="20"/>
  <c r="P4" i="20"/>
  <c r="R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C25" i="20"/>
  <c r="R25" i="20" s="1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N1" i="21"/>
  <c r="Q1" i="21"/>
  <c r="R1" i="21"/>
  <c r="D2" i="21"/>
  <c r="N2" i="21"/>
  <c r="O4" i="21"/>
  <c r="P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N1" i="1"/>
  <c r="Q1" i="1"/>
  <c r="R1" i="1"/>
  <c r="D2" i="1"/>
  <c r="N2" i="1"/>
  <c r="O4" i="1"/>
  <c r="P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C25" i="1"/>
  <c r="D25" i="1"/>
  <c r="D11" i="11" s="1"/>
  <c r="E9" i="18" s="1"/>
  <c r="T21" i="22" s="1"/>
  <c r="E25" i="1"/>
  <c r="E11" i="11" s="1"/>
  <c r="E10" i="18" s="1"/>
  <c r="T22" i="22" s="1"/>
  <c r="F25" i="1"/>
  <c r="F11" i="11" s="1"/>
  <c r="E11" i="18" s="1"/>
  <c r="T23" i="22" s="1"/>
  <c r="G25" i="1"/>
  <c r="G11" i="11" s="1"/>
  <c r="E12" i="18" s="1"/>
  <c r="T24" i="22" s="1"/>
  <c r="H25" i="1"/>
  <c r="H11" i="11" s="1"/>
  <c r="E13" i="18" s="1"/>
  <c r="T25" i="22" s="1"/>
  <c r="I25" i="1"/>
  <c r="I11" i="11" s="1"/>
  <c r="E14" i="18" s="1"/>
  <c r="T26" i="22" s="1"/>
  <c r="J25" i="1"/>
  <c r="J11" i="11" s="1"/>
  <c r="E15" i="18" s="1"/>
  <c r="T27" i="22" s="1"/>
  <c r="K25" i="1"/>
  <c r="K11" i="11" s="1"/>
  <c r="E16" i="18" s="1"/>
  <c r="T28" i="22" s="1"/>
  <c r="L25" i="1"/>
  <c r="L11" i="11" s="1"/>
  <c r="E17" i="18" s="1"/>
  <c r="T29" i="22" s="1"/>
  <c r="M25" i="1"/>
  <c r="M11" i="11" s="1"/>
  <c r="E18" i="18" s="1"/>
  <c r="T30" i="22" s="1"/>
  <c r="N25" i="1"/>
  <c r="N11" i="11" s="1"/>
  <c r="E19" i="18" s="1"/>
  <c r="T31" i="22" s="1"/>
  <c r="O25" i="1"/>
  <c r="O11" i="11" s="1"/>
  <c r="E20" i="18" s="1"/>
  <c r="T32" i="22" s="1"/>
  <c r="P25" i="1"/>
  <c r="P11" i="11" s="1"/>
  <c r="E21" i="18" s="1"/>
  <c r="T33" i="22" s="1"/>
  <c r="Q25" i="1"/>
  <c r="Q11" i="11" s="1"/>
  <c r="E22" i="18" s="1"/>
  <c r="T34" i="22" s="1"/>
  <c r="C26" i="1"/>
  <c r="D26" i="1"/>
  <c r="D13" i="11" s="1"/>
  <c r="F9" i="18" s="1"/>
  <c r="W21" i="22" s="1"/>
  <c r="E26" i="1"/>
  <c r="E13" i="11" s="1"/>
  <c r="F10" i="18" s="1"/>
  <c r="W22" i="22" s="1"/>
  <c r="F26" i="1"/>
  <c r="F13" i="11" s="1"/>
  <c r="F11" i="18" s="1"/>
  <c r="W23" i="22" s="1"/>
  <c r="G26" i="1"/>
  <c r="G13" i="11" s="1"/>
  <c r="F12" i="18" s="1"/>
  <c r="W24" i="22" s="1"/>
  <c r="H26" i="1"/>
  <c r="H13" i="11" s="1"/>
  <c r="F13" i="18" s="1"/>
  <c r="W25" i="22" s="1"/>
  <c r="I26" i="1"/>
  <c r="I13" i="11" s="1"/>
  <c r="F14" i="18" s="1"/>
  <c r="W26" i="22" s="1"/>
  <c r="J26" i="1"/>
  <c r="J13" i="11" s="1"/>
  <c r="F15" i="18" s="1"/>
  <c r="W27" i="22" s="1"/>
  <c r="K26" i="1"/>
  <c r="K13" i="11" s="1"/>
  <c r="F16" i="18" s="1"/>
  <c r="W28" i="22" s="1"/>
  <c r="L26" i="1"/>
  <c r="L13" i="11" s="1"/>
  <c r="F17" i="18" s="1"/>
  <c r="W29" i="22" s="1"/>
  <c r="M26" i="1"/>
  <c r="M13" i="11" s="1"/>
  <c r="F18" i="18" s="1"/>
  <c r="W30" i="22" s="1"/>
  <c r="N26" i="1"/>
  <c r="N13" i="11" s="1"/>
  <c r="F19" i="18" s="1"/>
  <c r="W31" i="22" s="1"/>
  <c r="O26" i="1"/>
  <c r="O13" i="11" s="1"/>
  <c r="F20" i="18" s="1"/>
  <c r="W32" i="22" s="1"/>
  <c r="P26" i="1"/>
  <c r="P13" i="11" s="1"/>
  <c r="F21" i="18" s="1"/>
  <c r="W33" i="22" s="1"/>
  <c r="Q26" i="1"/>
  <c r="Q13" i="11" s="1"/>
  <c r="F22" i="18" s="1"/>
  <c r="W34" i="22" s="1"/>
  <c r="N1" i="15"/>
  <c r="Q1" i="15"/>
  <c r="R1" i="15"/>
  <c r="D2" i="15"/>
  <c r="N2" i="15"/>
  <c r="O4" i="15"/>
  <c r="P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C25" i="15"/>
  <c r="C27" i="11" s="1"/>
  <c r="D25" i="15"/>
  <c r="D27" i="11" s="1"/>
  <c r="M9" i="18" s="1"/>
  <c r="E25" i="15"/>
  <c r="E27" i="11" s="1"/>
  <c r="M10" i="18" s="1"/>
  <c r="F25" i="15"/>
  <c r="F27" i="11" s="1"/>
  <c r="M11" i="18" s="1"/>
  <c r="G25" i="15"/>
  <c r="G27" i="11" s="1"/>
  <c r="M12" i="18" s="1"/>
  <c r="H25" i="15"/>
  <c r="H27" i="11" s="1"/>
  <c r="M13" i="18" s="1"/>
  <c r="I25" i="15"/>
  <c r="I27" i="11" s="1"/>
  <c r="M14" i="18" s="1"/>
  <c r="J25" i="15"/>
  <c r="J27" i="11" s="1"/>
  <c r="M15" i="18" s="1"/>
  <c r="K25" i="15"/>
  <c r="K27" i="11" s="1"/>
  <c r="M16" i="18" s="1"/>
  <c r="L25" i="15"/>
  <c r="L27" i="11" s="1"/>
  <c r="M17" i="18" s="1"/>
  <c r="M25" i="15"/>
  <c r="M27" i="11" s="1"/>
  <c r="M18" i="18" s="1"/>
  <c r="N25" i="15"/>
  <c r="N27" i="11" s="1"/>
  <c r="M19" i="18" s="1"/>
  <c r="O25" i="15"/>
  <c r="O27" i="11" s="1"/>
  <c r="M20" i="18" s="1"/>
  <c r="P25" i="15"/>
  <c r="P27" i="11" s="1"/>
  <c r="M21" i="18" s="1"/>
  <c r="Q25" i="15"/>
  <c r="Q27" i="11" s="1"/>
  <c r="M22" i="18" s="1"/>
  <c r="C26" i="15"/>
  <c r="C29" i="11" s="1"/>
  <c r="D26" i="15"/>
  <c r="D29" i="11" s="1"/>
  <c r="N9" i="18" s="1"/>
  <c r="E26" i="15"/>
  <c r="E29" i="11" s="1"/>
  <c r="N10" i="18" s="1"/>
  <c r="F26" i="15"/>
  <c r="F29" i="11" s="1"/>
  <c r="N11" i="18" s="1"/>
  <c r="G26" i="15"/>
  <c r="G29" i="11" s="1"/>
  <c r="N12" i="18" s="1"/>
  <c r="H26" i="15"/>
  <c r="H29" i="11" s="1"/>
  <c r="N13" i="18" s="1"/>
  <c r="I26" i="15"/>
  <c r="I29" i="11" s="1"/>
  <c r="N14" i="18" s="1"/>
  <c r="J26" i="15"/>
  <c r="J29" i="11" s="1"/>
  <c r="N15" i="18" s="1"/>
  <c r="K26" i="15"/>
  <c r="K29" i="11" s="1"/>
  <c r="N16" i="18" s="1"/>
  <c r="L26" i="15"/>
  <c r="L29" i="11" s="1"/>
  <c r="N17" i="18" s="1"/>
  <c r="M26" i="15"/>
  <c r="M29" i="11" s="1"/>
  <c r="N18" i="18" s="1"/>
  <c r="N26" i="15"/>
  <c r="N29" i="11" s="1"/>
  <c r="N19" i="18" s="1"/>
  <c r="O26" i="15"/>
  <c r="O29" i="11" s="1"/>
  <c r="N20" i="18" s="1"/>
  <c r="P26" i="15"/>
  <c r="P29" i="11" s="1"/>
  <c r="N21" i="18" s="1"/>
  <c r="Q26" i="15"/>
  <c r="Q29" i="11" s="1"/>
  <c r="N22" i="18" s="1"/>
  <c r="N1" i="17"/>
  <c r="Q1" i="17"/>
  <c r="R1" i="17"/>
  <c r="D2" i="17"/>
  <c r="N2" i="17"/>
  <c r="O4" i="17"/>
  <c r="P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C25" i="17"/>
  <c r="C15" i="11" s="1"/>
  <c r="G8" i="18" s="1"/>
  <c r="AE20" i="22" s="1"/>
  <c r="D25" i="17"/>
  <c r="D15" i="11" s="1"/>
  <c r="G9" i="18" s="1"/>
  <c r="AE21" i="22" s="1"/>
  <c r="E25" i="17"/>
  <c r="F25" i="17"/>
  <c r="F15" i="11" s="1"/>
  <c r="G11" i="18" s="1"/>
  <c r="AE23" i="22" s="1"/>
  <c r="G25" i="17"/>
  <c r="G15" i="11" s="1"/>
  <c r="G12" i="18" s="1"/>
  <c r="AE24" i="22" s="1"/>
  <c r="H25" i="17"/>
  <c r="H15" i="11" s="1"/>
  <c r="G13" i="18" s="1"/>
  <c r="AE25" i="22" s="1"/>
  <c r="I25" i="17"/>
  <c r="I15" i="11" s="1"/>
  <c r="G14" i="18" s="1"/>
  <c r="AE26" i="22" s="1"/>
  <c r="J25" i="17"/>
  <c r="J15" i="11" s="1"/>
  <c r="G15" i="18" s="1"/>
  <c r="AE27" i="22" s="1"/>
  <c r="K25" i="17"/>
  <c r="K15" i="11" s="1"/>
  <c r="G16" i="18" s="1"/>
  <c r="AE28" i="22" s="1"/>
  <c r="L25" i="17"/>
  <c r="L15" i="11" s="1"/>
  <c r="G17" i="18" s="1"/>
  <c r="AE29" i="22" s="1"/>
  <c r="M25" i="17"/>
  <c r="M15" i="11" s="1"/>
  <c r="G18" i="18" s="1"/>
  <c r="AE30" i="22" s="1"/>
  <c r="N25" i="17"/>
  <c r="N15" i="11" s="1"/>
  <c r="G19" i="18" s="1"/>
  <c r="AE31" i="22" s="1"/>
  <c r="O25" i="17"/>
  <c r="O15" i="11" s="1"/>
  <c r="G20" i="18" s="1"/>
  <c r="AE32" i="22" s="1"/>
  <c r="P25" i="17"/>
  <c r="P15" i="11" s="1"/>
  <c r="G21" i="18" s="1"/>
  <c r="AE33" i="22" s="1"/>
  <c r="Q25" i="17"/>
  <c r="Q15" i="11" s="1"/>
  <c r="G22" i="18" s="1"/>
  <c r="AE34" i="22" s="1"/>
  <c r="C26" i="17"/>
  <c r="C17" i="11" s="1"/>
  <c r="D26" i="17"/>
  <c r="D17" i="11" s="1"/>
  <c r="H9" i="18" s="1"/>
  <c r="AH21" i="22" s="1"/>
  <c r="E26" i="17"/>
  <c r="F26" i="17"/>
  <c r="F17" i="11" s="1"/>
  <c r="H11" i="18" s="1"/>
  <c r="AH23" i="22" s="1"/>
  <c r="G26" i="17"/>
  <c r="G17" i="11" s="1"/>
  <c r="H12" i="18" s="1"/>
  <c r="AH24" i="22" s="1"/>
  <c r="H26" i="17"/>
  <c r="H17" i="11" s="1"/>
  <c r="H13" i="18" s="1"/>
  <c r="AH25" i="22" s="1"/>
  <c r="I26" i="17"/>
  <c r="I17" i="11" s="1"/>
  <c r="H14" i="18" s="1"/>
  <c r="AH26" i="22" s="1"/>
  <c r="J26" i="17"/>
  <c r="J17" i="11" s="1"/>
  <c r="H15" i="18" s="1"/>
  <c r="AH27" i="22" s="1"/>
  <c r="K26" i="17"/>
  <c r="K17" i="11" s="1"/>
  <c r="H16" i="18" s="1"/>
  <c r="AH28" i="22" s="1"/>
  <c r="L26" i="17"/>
  <c r="L17" i="11" s="1"/>
  <c r="H17" i="18" s="1"/>
  <c r="AH29" i="22" s="1"/>
  <c r="M26" i="17"/>
  <c r="M17" i="11" s="1"/>
  <c r="H18" i="18" s="1"/>
  <c r="AH30" i="22" s="1"/>
  <c r="N26" i="17"/>
  <c r="N17" i="11" s="1"/>
  <c r="H19" i="18" s="1"/>
  <c r="AH31" i="22" s="1"/>
  <c r="O26" i="17"/>
  <c r="O17" i="11" s="1"/>
  <c r="H20" i="18" s="1"/>
  <c r="AH32" i="22" s="1"/>
  <c r="P26" i="17"/>
  <c r="P17" i="11" s="1"/>
  <c r="H21" i="18" s="1"/>
  <c r="AH33" i="22" s="1"/>
  <c r="Q26" i="17"/>
  <c r="Q17" i="11" s="1"/>
  <c r="H22" i="18" s="1"/>
  <c r="AH34" i="22" s="1"/>
  <c r="C23" i="11" l="1"/>
  <c r="C31" i="11" s="1"/>
  <c r="K9" i="11"/>
  <c r="R26" i="15"/>
  <c r="O9" i="11"/>
  <c r="G9" i="11"/>
  <c r="BP35" i="22"/>
  <c r="R27" i="12"/>
  <c r="C25" i="11"/>
  <c r="C33" i="11" s="1"/>
  <c r="C11" i="11"/>
  <c r="R25" i="1"/>
  <c r="R25" i="13"/>
  <c r="O21" i="11"/>
  <c r="D20" i="18"/>
  <c r="K21" i="11"/>
  <c r="G21" i="11"/>
  <c r="D12" i="18"/>
  <c r="H8" i="18"/>
  <c r="AH20" i="22" s="1"/>
  <c r="P7" i="11"/>
  <c r="P23" i="11"/>
  <c r="L7" i="11"/>
  <c r="L23" i="11"/>
  <c r="H7" i="11"/>
  <c r="H23" i="11"/>
  <c r="D7" i="11"/>
  <c r="D23" i="11"/>
  <c r="R8" i="18"/>
  <c r="R24" i="18" s="1"/>
  <c r="R25" i="18" s="1"/>
  <c r="R26" i="18" s="1"/>
  <c r="N8" i="18"/>
  <c r="N24" i="18" s="1"/>
  <c r="R29" i="11"/>
  <c r="E15" i="11"/>
  <c r="G10" i="18" s="1"/>
  <c r="AE22" i="22" s="1"/>
  <c r="R25" i="17"/>
  <c r="E17" i="11"/>
  <c r="H10" i="18" s="1"/>
  <c r="AH22" i="22" s="1"/>
  <c r="R26" i="17"/>
  <c r="C13" i="11"/>
  <c r="R26" i="1"/>
  <c r="R26" i="13"/>
  <c r="K8" i="18"/>
  <c r="R25" i="21"/>
  <c r="R26" i="20"/>
  <c r="R25" i="19"/>
  <c r="C7" i="11"/>
  <c r="R25" i="15"/>
  <c r="R26" i="21"/>
  <c r="C9" i="11"/>
  <c r="R26" i="19"/>
  <c r="P9" i="11"/>
  <c r="P25" i="11"/>
  <c r="L9" i="11"/>
  <c r="L25" i="11"/>
  <c r="H9" i="11"/>
  <c r="H25" i="11"/>
  <c r="D9" i="11"/>
  <c r="D25" i="11"/>
  <c r="O7" i="11"/>
  <c r="K7" i="11"/>
  <c r="G7" i="11"/>
  <c r="R26" i="12"/>
  <c r="D16" i="18"/>
  <c r="Q8" i="18"/>
  <c r="R30" i="18" s="1"/>
  <c r="Q31" i="18" s="1"/>
  <c r="R27" i="11"/>
  <c r="M8" i="18"/>
  <c r="Q9" i="11"/>
  <c r="Q25" i="11"/>
  <c r="M9" i="11"/>
  <c r="M25" i="11"/>
  <c r="I9" i="11"/>
  <c r="I25" i="11"/>
  <c r="E9" i="11"/>
  <c r="E25" i="11"/>
  <c r="Q7" i="11"/>
  <c r="Q23" i="11"/>
  <c r="M7" i="11"/>
  <c r="M23" i="11"/>
  <c r="I7" i="11"/>
  <c r="I23" i="11"/>
  <c r="E7" i="11"/>
  <c r="E23" i="11"/>
  <c r="G25" i="11"/>
  <c r="G23" i="11"/>
  <c r="O25" i="11"/>
  <c r="O23" i="11"/>
  <c r="N9" i="11"/>
  <c r="N25" i="11"/>
  <c r="J9" i="11"/>
  <c r="J25" i="11"/>
  <c r="F9" i="11"/>
  <c r="F25" i="11"/>
  <c r="N7" i="11"/>
  <c r="N23" i="11"/>
  <c r="J7" i="11"/>
  <c r="J23" i="11"/>
  <c r="F7" i="11"/>
  <c r="F23" i="11"/>
  <c r="K25" i="11"/>
  <c r="K23" i="11"/>
  <c r="L8" i="18" l="1"/>
  <c r="CI36" i="22"/>
  <c r="J20" i="18"/>
  <c r="L32" i="22"/>
  <c r="AS32" i="22" s="1"/>
  <c r="J16" i="18"/>
  <c r="L28" i="22"/>
  <c r="AS28" i="22" s="1"/>
  <c r="AH35" i="22"/>
  <c r="J12" i="18"/>
  <c r="L24" i="22"/>
  <c r="AS24" i="22" s="1"/>
  <c r="R15" i="11"/>
  <c r="F19" i="11"/>
  <c r="C11" i="18"/>
  <c r="J21" i="11"/>
  <c r="D15" i="18"/>
  <c r="E31" i="11"/>
  <c r="K10" i="18"/>
  <c r="M33" i="11"/>
  <c r="L18" i="18"/>
  <c r="H21" i="11"/>
  <c r="D13" i="18"/>
  <c r="L19" i="11"/>
  <c r="C17" i="18"/>
  <c r="R17" i="11"/>
  <c r="R11" i="11"/>
  <c r="E8" i="18"/>
  <c r="T20" i="22" s="1"/>
  <c r="J31" i="11"/>
  <c r="K15" i="18"/>
  <c r="N33" i="11"/>
  <c r="L19" i="18"/>
  <c r="E19" i="11"/>
  <c r="C10" i="18"/>
  <c r="E21" i="11"/>
  <c r="D10" i="18"/>
  <c r="L22" i="22" s="1"/>
  <c r="L33" i="11"/>
  <c r="L17" i="18"/>
  <c r="O8" i="18"/>
  <c r="H31" i="11"/>
  <c r="K13" i="18"/>
  <c r="K33" i="11"/>
  <c r="L16" i="18"/>
  <c r="J19" i="11"/>
  <c r="C15" i="18"/>
  <c r="F21" i="11"/>
  <c r="D11" i="18"/>
  <c r="N21" i="11"/>
  <c r="D19" i="18"/>
  <c r="K12" i="18"/>
  <c r="G31" i="11"/>
  <c r="I31" i="11"/>
  <c r="K14" i="18"/>
  <c r="Q31" i="11"/>
  <c r="K22" i="18"/>
  <c r="I33" i="11"/>
  <c r="L14" i="18"/>
  <c r="Q33" i="11"/>
  <c r="L22" i="18"/>
  <c r="G19" i="11"/>
  <c r="C12" i="18"/>
  <c r="D21" i="11"/>
  <c r="D9" i="18"/>
  <c r="L21" i="22" s="1"/>
  <c r="L21" i="11"/>
  <c r="D17" i="18"/>
  <c r="R9" i="11"/>
  <c r="D8" i="18"/>
  <c r="L20" i="22" s="1"/>
  <c r="C21" i="11"/>
  <c r="R23" i="11"/>
  <c r="F8" i="18"/>
  <c r="R13" i="11"/>
  <c r="H19" i="11"/>
  <c r="C13" i="18"/>
  <c r="P19" i="11"/>
  <c r="C21" i="18"/>
  <c r="P8" i="18"/>
  <c r="N19" i="11"/>
  <c r="C19" i="18"/>
  <c r="O31" i="11"/>
  <c r="K20" i="18"/>
  <c r="M31" i="11"/>
  <c r="K18" i="18"/>
  <c r="E33" i="11"/>
  <c r="L10" i="18"/>
  <c r="O19" i="11"/>
  <c r="C20" i="18"/>
  <c r="P21" i="11"/>
  <c r="D21" i="18"/>
  <c r="D19" i="11"/>
  <c r="C9" i="18"/>
  <c r="K31" i="11"/>
  <c r="K16" i="18"/>
  <c r="F33" i="11"/>
  <c r="L11" i="18"/>
  <c r="O33" i="11"/>
  <c r="L20" i="18"/>
  <c r="M19" i="11"/>
  <c r="C18" i="18"/>
  <c r="M21" i="11"/>
  <c r="D18" i="18"/>
  <c r="D33" i="11"/>
  <c r="L9" i="18"/>
  <c r="R7" i="11"/>
  <c r="C8" i="18"/>
  <c r="I20" i="22" s="1"/>
  <c r="C19" i="11"/>
  <c r="P31" i="11"/>
  <c r="K21" i="18"/>
  <c r="F31" i="11"/>
  <c r="K11" i="18"/>
  <c r="N31" i="11"/>
  <c r="K19" i="18"/>
  <c r="J33" i="11"/>
  <c r="L15" i="18"/>
  <c r="L12" i="18"/>
  <c r="G33" i="11"/>
  <c r="I19" i="11"/>
  <c r="C14" i="18"/>
  <c r="Q19" i="11"/>
  <c r="C22" i="18"/>
  <c r="I21" i="11"/>
  <c r="D14" i="18"/>
  <c r="Q21" i="11"/>
  <c r="D22" i="18"/>
  <c r="K19" i="11"/>
  <c r="C16" i="18"/>
  <c r="H33" i="11"/>
  <c r="L13" i="18"/>
  <c r="P33" i="11"/>
  <c r="L21" i="18"/>
  <c r="D31" i="11"/>
  <c r="K9" i="18"/>
  <c r="L31" i="11"/>
  <c r="K17" i="18"/>
  <c r="H24" i="18"/>
  <c r="R25" i="11"/>
  <c r="I18" i="18" l="1"/>
  <c r="I30" i="22"/>
  <c r="AP30" i="22" s="1"/>
  <c r="I19" i="18"/>
  <c r="I31" i="22"/>
  <c r="AP31" i="22" s="1"/>
  <c r="P17" i="18"/>
  <c r="O15" i="18"/>
  <c r="P21" i="18"/>
  <c r="J14" i="18"/>
  <c r="L26" i="22"/>
  <c r="AS26" i="22" s="1"/>
  <c r="P15" i="18"/>
  <c r="O14" i="18"/>
  <c r="J19" i="18"/>
  <c r="L31" i="22"/>
  <c r="AS31" i="22" s="1"/>
  <c r="I17" i="18"/>
  <c r="I29" i="22"/>
  <c r="AP29" i="22" s="1"/>
  <c r="P18" i="18"/>
  <c r="J15" i="18"/>
  <c r="L27" i="22"/>
  <c r="AS27" i="22" s="1"/>
  <c r="P20" i="18"/>
  <c r="O20" i="18"/>
  <c r="P19" i="18"/>
  <c r="I20" i="18"/>
  <c r="I32" i="22"/>
  <c r="AP32" i="22" s="1"/>
  <c r="O18" i="18"/>
  <c r="O17" i="18"/>
  <c r="I16" i="18"/>
  <c r="I28" i="22"/>
  <c r="AP28" i="22" s="1"/>
  <c r="I14" i="18"/>
  <c r="I26" i="22"/>
  <c r="AP26" i="22" s="1"/>
  <c r="J17" i="18"/>
  <c r="L29" i="22"/>
  <c r="AS29" i="22" s="1"/>
  <c r="P14" i="18"/>
  <c r="I15" i="18"/>
  <c r="I27" i="22"/>
  <c r="AP27" i="22" s="1"/>
  <c r="J18" i="18"/>
  <c r="L30" i="22"/>
  <c r="AS30" i="22" s="1"/>
  <c r="O16" i="18"/>
  <c r="J21" i="18"/>
  <c r="L33" i="22"/>
  <c r="AS33" i="22" s="1"/>
  <c r="J22" i="18"/>
  <c r="L34" i="22"/>
  <c r="AS34" i="22" s="1"/>
  <c r="I22" i="18"/>
  <c r="I34" i="22"/>
  <c r="AP34" i="22" s="1"/>
  <c r="O19" i="18"/>
  <c r="O21" i="18"/>
  <c r="I21" i="18"/>
  <c r="I33" i="22"/>
  <c r="AP33" i="22" s="1"/>
  <c r="P22" i="18"/>
  <c r="O22" i="18"/>
  <c r="P16" i="18"/>
  <c r="P13" i="18"/>
  <c r="J13" i="18"/>
  <c r="L25" i="22"/>
  <c r="AS25" i="22" s="1"/>
  <c r="I13" i="18"/>
  <c r="I25" i="22"/>
  <c r="AP25" i="22" s="1"/>
  <c r="O13" i="18"/>
  <c r="F24" i="18"/>
  <c r="W20" i="22"/>
  <c r="W35" i="22" s="1"/>
  <c r="O11" i="18"/>
  <c r="I8" i="18"/>
  <c r="AP20" i="22"/>
  <c r="O9" i="18"/>
  <c r="J9" i="18"/>
  <c r="AS21" i="22"/>
  <c r="J11" i="18"/>
  <c r="L23" i="22"/>
  <c r="AS23" i="22" s="1"/>
  <c r="O10" i="18"/>
  <c r="I11" i="18"/>
  <c r="I23" i="22"/>
  <c r="AP23" i="22" s="1"/>
  <c r="P12" i="18"/>
  <c r="P9" i="18"/>
  <c r="P11" i="18"/>
  <c r="I9" i="18"/>
  <c r="I21" i="22"/>
  <c r="AP21" i="22" s="1"/>
  <c r="O12" i="18"/>
  <c r="I10" i="18"/>
  <c r="I22" i="22"/>
  <c r="AP22" i="22" s="1"/>
  <c r="I12" i="18"/>
  <c r="I24" i="22"/>
  <c r="AP24" i="22" s="1"/>
  <c r="P10" i="18"/>
  <c r="J10" i="18"/>
  <c r="AS22" i="22"/>
  <c r="R33" i="11"/>
  <c r="L24" i="18"/>
  <c r="P24" i="18" s="1"/>
  <c r="P25" i="18" s="1"/>
  <c r="P26" i="18" s="1"/>
  <c r="P27" i="18" s="1"/>
  <c r="R21" i="11"/>
  <c r="R31" i="11"/>
  <c r="J8" i="18"/>
  <c r="D24" i="18"/>
  <c r="R19" i="11"/>
  <c r="AS20" i="22" l="1"/>
  <c r="AT35" i="22" s="1"/>
  <c r="P30" i="18"/>
  <c r="O31" i="18" s="1"/>
  <c r="J24" i="18"/>
  <c r="J25" i="18" s="1"/>
  <c r="J26" i="18" s="1"/>
  <c r="L35" i="22"/>
  <c r="J30" i="18"/>
  <c r="I31" i="18" s="1"/>
  <c r="BE35" i="22"/>
  <c r="AP36" i="22" l="1"/>
  <c r="AT3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押領司めぐみ</author>
    <author>FJ-USER</author>
  </authors>
  <commentList>
    <comment ref="M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①網かけ部分を入力して下さい
②２部提出して下さい（B4サイズ）</t>
        </r>
      </text>
    </comment>
    <comment ref="CV25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手書きして下さい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Q4" authorId="0" shapeId="0" xr:uid="{00000000-0006-0000-02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賞与月は数字のみ入力して下さい。（月は入力不要）</t>
        </r>
      </text>
    </comment>
  </commentList>
</comments>
</file>

<file path=xl/sharedStrings.xml><?xml version="1.0" encoding="utf-8"?>
<sst xmlns="http://schemas.openxmlformats.org/spreadsheetml/2006/main" count="516" uniqueCount="205">
  <si>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</si>
  <si>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</si>
  <si>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</si>
  <si>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</si>
  <si>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</si>
  <si>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</si>
  <si>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</si>
  <si>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</si>
  <si>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</si>
  <si>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</si>
  <si>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</si>
  <si>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</si>
  <si>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</si>
  <si>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氏　　　名</t>
    <rPh sb="0" eb="1">
      <t>シ</t>
    </rPh>
    <rPh sb="4" eb="5">
      <t>メイ</t>
    </rPh>
    <phoneticPr fontId="2"/>
  </si>
  <si>
    <t>事業所</t>
    <rPh sb="0" eb="3">
      <t>ジギョウショ</t>
    </rPh>
    <phoneticPr fontId="2"/>
  </si>
  <si>
    <t>代表者</t>
    <rPh sb="0" eb="3">
      <t>ダイヒョウシャ</t>
    </rPh>
    <phoneticPr fontId="2"/>
  </si>
  <si>
    <t>従 業 員 別 賃 金 等 の 報 告 書</t>
    <rPh sb="0" eb="1">
      <t>ジュウ</t>
    </rPh>
    <rPh sb="2" eb="3">
      <t>ギョウ</t>
    </rPh>
    <rPh sb="4" eb="5">
      <t>イン</t>
    </rPh>
    <rPh sb="6" eb="7">
      <t>ベツ</t>
    </rPh>
    <rPh sb="8" eb="9">
      <t>チン</t>
    </rPh>
    <rPh sb="10" eb="11">
      <t>キン</t>
    </rPh>
    <rPh sb="12" eb="13">
      <t>ナド</t>
    </rPh>
    <rPh sb="16" eb="17">
      <t>ホウ</t>
    </rPh>
    <rPh sb="18" eb="19">
      <t>コク</t>
    </rPh>
    <rPh sb="20" eb="21">
      <t>ショ</t>
    </rPh>
    <phoneticPr fontId="2"/>
  </si>
  <si>
    <t>㊞</t>
    <phoneticPr fontId="2"/>
  </si>
  <si>
    <t>合　　　計</t>
    <rPh sb="0" eb="1">
      <t>ゴウ</t>
    </rPh>
    <rPh sb="4" eb="5">
      <t>ケイ</t>
    </rPh>
    <phoneticPr fontId="2"/>
  </si>
  <si>
    <t>(1)常用労働者</t>
    <rPh sb="3" eb="5">
      <t>ジョウヨウ</t>
    </rPh>
    <rPh sb="5" eb="8">
      <t>ロウドウシャ</t>
    </rPh>
    <phoneticPr fontId="2"/>
  </si>
  <si>
    <t>人数計</t>
    <rPh sb="0" eb="2">
      <t>ニンズウ</t>
    </rPh>
    <rPh sb="2" eb="3">
      <t>ケイ</t>
    </rPh>
    <phoneticPr fontId="2"/>
  </si>
  <si>
    <t>常用労働者</t>
    <rPh sb="0" eb="2">
      <t>ジョウヨウ</t>
    </rPh>
    <rPh sb="2" eb="5">
      <t>ロウドウシャ</t>
    </rPh>
    <phoneticPr fontId="2"/>
  </si>
  <si>
    <t>賃金合計</t>
    <rPh sb="0" eb="2">
      <t>チンギン</t>
    </rPh>
    <rPh sb="2" eb="4">
      <t>ゴウケイ</t>
    </rPh>
    <phoneticPr fontId="2"/>
  </si>
  <si>
    <t>人数計</t>
    <rPh sb="0" eb="2">
      <t>ニンズウ</t>
    </rPh>
    <rPh sb="2" eb="3">
      <t>ゴウケイ</t>
    </rPh>
    <phoneticPr fontId="2"/>
  </si>
  <si>
    <t>賃金合計</t>
    <rPh sb="0" eb="2">
      <t>チンギン</t>
    </rPh>
    <rPh sb="2" eb="3">
      <t>ゴウ</t>
    </rPh>
    <rPh sb="3" eb="4">
      <t>ゴウケイ</t>
    </rPh>
    <phoneticPr fontId="2"/>
  </si>
  <si>
    <t>高齢者</t>
    <rPh sb="0" eb="3">
      <t>コウレイシャ</t>
    </rPh>
    <phoneticPr fontId="2"/>
  </si>
  <si>
    <t>(3)臨時労働者（労災のみ）</t>
    <rPh sb="3" eb="5">
      <t>リンジ</t>
    </rPh>
    <rPh sb="5" eb="8">
      <t>ロウドウシャ</t>
    </rPh>
    <rPh sb="9" eb="11">
      <t>ロウサイ</t>
    </rPh>
    <phoneticPr fontId="2"/>
  </si>
  <si>
    <t>臨時労働者（労災のみ）</t>
    <rPh sb="0" eb="2">
      <t>リンジ</t>
    </rPh>
    <rPh sb="2" eb="5">
      <t>ロウドウシャ</t>
    </rPh>
    <rPh sb="6" eb="8">
      <t>ロウサイ</t>
    </rPh>
    <phoneticPr fontId="2"/>
  </si>
  <si>
    <t>人</t>
    <rPh sb="0" eb="1">
      <t>ニン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</si>
  <si>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</si>
  <si>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</si>
  <si>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賞与等</t>
    <rPh sb="0" eb="2">
      <t>ショウヨ</t>
    </rPh>
    <rPh sb="2" eb="3">
      <t>トウ</t>
    </rPh>
    <phoneticPr fontId="2"/>
  </si>
  <si>
    <t>円</t>
    <rPh sb="0" eb="1">
      <t>エン</t>
    </rPh>
    <phoneticPr fontId="2"/>
  </si>
  <si>
    <t>合　　　　　計</t>
    <rPh sb="0" eb="7">
      <t>ゴウケイ</t>
    </rPh>
    <phoneticPr fontId="2"/>
  </si>
  <si>
    <t>平均労働者数</t>
    <rPh sb="0" eb="2">
      <t>ヘイキン</t>
    </rPh>
    <rPh sb="2" eb="5">
      <t>ロウドウシャ</t>
    </rPh>
    <rPh sb="5" eb="6">
      <t>スウ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</si>
  <si>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</si>
  <si>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</si>
  <si>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(2)役員で労働者扱いの者</t>
    <rPh sb="3" eb="5">
      <t>ヤクイン</t>
    </rPh>
    <rPh sb="6" eb="9">
      <t>ロウドウシャ</t>
    </rPh>
    <rPh sb="9" eb="10">
      <t>アツカ</t>
    </rPh>
    <rPh sb="12" eb="13">
      <t>モノ</t>
    </rPh>
    <phoneticPr fontId="2"/>
  </si>
  <si>
    <t>（ｄ）</t>
    <phoneticPr fontId="2"/>
  </si>
  <si>
    <t>（ｆ）</t>
    <phoneticPr fontId="2"/>
  </si>
  <si>
    <t>（b）</t>
    <phoneticPr fontId="2"/>
  </si>
  <si>
    <t>労災保険対象労働者数及び賃金</t>
    <rPh sb="0" eb="2">
      <t>ロウサイ</t>
    </rPh>
    <rPh sb="2" eb="4">
      <t>ホケン</t>
    </rPh>
    <rPh sb="4" eb="6">
      <t>タイショウ</t>
    </rPh>
    <rPh sb="6" eb="9">
      <t>ロウドウシャ</t>
    </rPh>
    <rPh sb="9" eb="10">
      <t>スウ</t>
    </rPh>
    <rPh sb="10" eb="11">
      <t>オヨ</t>
    </rPh>
    <rPh sb="12" eb="14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</si>
  <si>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</si>
  <si>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(4)　　　合　　　　　計</t>
    <rPh sb="6" eb="13">
      <t>ゴウケイ</t>
    </rPh>
    <phoneticPr fontId="2"/>
  </si>
  <si>
    <t>(7)　　　合　　　　　計</t>
    <rPh sb="6" eb="13">
      <t>ゴウケイ</t>
    </rPh>
    <phoneticPr fontId="2"/>
  </si>
  <si>
    <t>(8)高齢者労働者</t>
    <rPh sb="3" eb="6">
      <t>コウレイシャ</t>
    </rPh>
    <rPh sb="6" eb="9">
      <t>ロウドウシャ</t>
    </rPh>
    <phoneticPr fontId="2"/>
  </si>
  <si>
    <r>
      <t xml:space="preserve">区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分</t>
    </r>
    <rPh sb="0" eb="5">
      <t>クブン</t>
    </rPh>
    <phoneticPr fontId="2"/>
  </si>
  <si>
    <t>（ａ）</t>
    <phoneticPr fontId="2"/>
  </si>
  <si>
    <t>（ｃ）</t>
    <phoneticPr fontId="2"/>
  </si>
  <si>
    <t>（ｅ）</t>
    <phoneticPr fontId="2"/>
  </si>
  <si>
    <t>労働保険料算定基礎賃金等の報告（下書き）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6" eb="18">
      <t>シタガ</t>
    </rPh>
    <phoneticPr fontId="2"/>
  </si>
  <si>
    <t>月</t>
    <rPh sb="0" eb="1">
      <t>ツキ</t>
    </rPh>
    <phoneticPr fontId="2"/>
  </si>
  <si>
    <t>役員（労働者扱い）</t>
    <rPh sb="0" eb="2">
      <t>ヤクイン</t>
    </rPh>
    <rPh sb="3" eb="6">
      <t>ロウドウシャ</t>
    </rPh>
    <rPh sb="6" eb="7">
      <t>アツカ</t>
    </rPh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</si>
  <si>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</si>
  <si>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</si>
  <si>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</si>
  <si>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</si>
  <si>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（６）</t>
    <phoneticPr fontId="2"/>
  </si>
  <si>
    <t>役員（被保険者扱い）</t>
    <rPh sb="0" eb="2">
      <t>ヤクイン</t>
    </rPh>
    <rPh sb="3" eb="7">
      <t>ヒホケンシャ</t>
    </rPh>
    <rPh sb="7" eb="8">
      <t>アツカ</t>
    </rPh>
    <phoneticPr fontId="2"/>
  </si>
  <si>
    <t>（５）</t>
    <phoneticPr fontId="2"/>
  </si>
  <si>
    <t>（７）</t>
    <phoneticPr fontId="2"/>
  </si>
  <si>
    <t>人数合計</t>
    <rPh sb="0" eb="2">
      <t>ニンズウ</t>
    </rPh>
    <rPh sb="2" eb="4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</si>
  <si>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</si>
  <si>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</si>
  <si>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賃金〆日</t>
    <phoneticPr fontId="2"/>
  </si>
  <si>
    <t>賃金〆日</t>
    <rPh sb="0" eb="2">
      <t>チンギン</t>
    </rPh>
    <rPh sb="3" eb="4">
      <t>ヒ</t>
    </rPh>
    <phoneticPr fontId="2"/>
  </si>
  <si>
    <t>日</t>
    <rPh sb="0" eb="1">
      <t>ニチ</t>
    </rPh>
    <phoneticPr fontId="2"/>
  </si>
  <si>
    <t>事業所№</t>
    <rPh sb="0" eb="3">
      <t>ジギョウショ</t>
    </rPh>
    <phoneticPr fontId="2"/>
  </si>
  <si>
    <t>ページ№</t>
    <phoneticPr fontId="2"/>
  </si>
  <si>
    <t>役員　労　人数</t>
    <rPh sb="0" eb="2">
      <t>ヤクイン</t>
    </rPh>
    <rPh sb="3" eb="4">
      <t>ロウ</t>
    </rPh>
    <rPh sb="5" eb="7">
      <t>ニンズウ</t>
    </rPh>
    <phoneticPr fontId="2"/>
  </si>
  <si>
    <t>役員　労　合計</t>
    <rPh sb="0" eb="2">
      <t>ヤクイン</t>
    </rPh>
    <rPh sb="3" eb="4">
      <t>ロウ</t>
    </rPh>
    <rPh sb="5" eb="7">
      <t>ゴウケイ</t>
    </rPh>
    <phoneticPr fontId="2"/>
  </si>
  <si>
    <t>雇　被保険者①人数</t>
    <rPh sb="0" eb="1">
      <t>コ</t>
    </rPh>
    <rPh sb="2" eb="6">
      <t>ヒホケンシャ</t>
    </rPh>
    <rPh sb="7" eb="9">
      <t>ニンズウ</t>
    </rPh>
    <phoneticPr fontId="2"/>
  </si>
  <si>
    <t>雇　被保険者①小計</t>
    <rPh sb="0" eb="1">
      <t>コ</t>
    </rPh>
    <rPh sb="2" eb="6">
      <t>ヒホケンシャ</t>
    </rPh>
    <rPh sb="7" eb="9">
      <t>ショウケイ</t>
    </rPh>
    <phoneticPr fontId="2"/>
  </si>
  <si>
    <t>雇　被保険者②人数</t>
    <rPh sb="0" eb="1">
      <t>コ</t>
    </rPh>
    <rPh sb="2" eb="6">
      <t>ヒホケンシャ</t>
    </rPh>
    <rPh sb="7" eb="9">
      <t>ニンズウ</t>
    </rPh>
    <phoneticPr fontId="2"/>
  </si>
  <si>
    <t>雇　被保険者②小計</t>
    <rPh sb="0" eb="1">
      <t>コ</t>
    </rPh>
    <rPh sb="2" eb="6">
      <t>ヒホケンシャ</t>
    </rPh>
    <rPh sb="7" eb="9">
      <t>ショウケイ</t>
    </rPh>
    <phoneticPr fontId="2"/>
  </si>
  <si>
    <t>雇　被保険者③人数</t>
    <rPh sb="0" eb="1">
      <t>コ</t>
    </rPh>
    <rPh sb="2" eb="6">
      <t>ヒホケンシャ</t>
    </rPh>
    <rPh sb="7" eb="9">
      <t>ニンズウ</t>
    </rPh>
    <phoneticPr fontId="2"/>
  </si>
  <si>
    <t>雇　被保険者③小計</t>
    <rPh sb="0" eb="1">
      <t>コ</t>
    </rPh>
    <rPh sb="2" eb="6">
      <t>ヒホケンシャ</t>
    </rPh>
    <rPh sb="7" eb="9">
      <t>ショウケイ</t>
    </rPh>
    <phoneticPr fontId="2"/>
  </si>
  <si>
    <t>臨時労働者人数</t>
    <rPh sb="0" eb="2">
      <t>リンジ</t>
    </rPh>
    <rPh sb="2" eb="5">
      <t>ロウドウシャ</t>
    </rPh>
    <rPh sb="5" eb="7">
      <t>ニンズウ</t>
    </rPh>
    <phoneticPr fontId="2"/>
  </si>
  <si>
    <t>臨時労働者小計</t>
    <rPh sb="0" eb="2">
      <t>リンジ</t>
    </rPh>
    <rPh sb="2" eb="5">
      <t>ロウドウシャ</t>
    </rPh>
    <rPh sb="5" eb="7">
      <t>ショウケイ</t>
    </rPh>
    <phoneticPr fontId="2"/>
  </si>
  <si>
    <t>役員　雇　人数</t>
    <rPh sb="0" eb="2">
      <t>ヤクイン</t>
    </rPh>
    <rPh sb="3" eb="4">
      <t>コ</t>
    </rPh>
    <rPh sb="5" eb="7">
      <t>ニンズウ</t>
    </rPh>
    <phoneticPr fontId="2"/>
  </si>
  <si>
    <t>役員　雇　合計</t>
    <rPh sb="0" eb="2">
      <t>ヤクイン</t>
    </rPh>
    <rPh sb="3" eb="4">
      <t>コ</t>
    </rPh>
    <rPh sb="5" eb="6">
      <t>ゴウ</t>
    </rPh>
    <rPh sb="6" eb="7">
      <t>ショウケイ</t>
    </rPh>
    <phoneticPr fontId="2"/>
  </si>
  <si>
    <t>雇用保険被保険者</t>
    <rPh sb="0" eb="2">
      <t>コヨウ</t>
    </rPh>
    <rPh sb="2" eb="4">
      <t>ホケン</t>
    </rPh>
    <rPh sb="4" eb="8">
      <t>ヒホケンシャ</t>
    </rPh>
    <phoneticPr fontId="2"/>
  </si>
  <si>
    <t>㊞</t>
    <phoneticPr fontId="2"/>
  </si>
  <si>
    <t>ページ№</t>
    <phoneticPr fontId="2"/>
  </si>
  <si>
    <t>雇　被保険者④人数</t>
    <rPh sb="0" eb="1">
      <t>コ</t>
    </rPh>
    <rPh sb="2" eb="6">
      <t>ヒホケンシャ</t>
    </rPh>
    <rPh sb="7" eb="9">
      <t>ニンズウ</t>
    </rPh>
    <phoneticPr fontId="2"/>
  </si>
  <si>
    <t>雇　被保険者④小計</t>
    <rPh sb="0" eb="1">
      <t>コ</t>
    </rPh>
    <rPh sb="2" eb="6">
      <t>ヒホケンシャ</t>
    </rPh>
    <rPh sb="7" eb="9">
      <t>ショウケイ</t>
    </rPh>
    <phoneticPr fontId="2"/>
  </si>
  <si>
    <t>雇　被保険者⑤人数</t>
    <rPh sb="0" eb="1">
      <t>コ</t>
    </rPh>
    <rPh sb="2" eb="6">
      <t>ヒホケンシャ</t>
    </rPh>
    <rPh sb="7" eb="9">
      <t>ニンズウ</t>
    </rPh>
    <phoneticPr fontId="2"/>
  </si>
  <si>
    <t>雇　被保険者⑤小計</t>
    <rPh sb="0" eb="1">
      <t>コ</t>
    </rPh>
    <rPh sb="2" eb="6">
      <t>ヒホケンシャ</t>
    </rPh>
    <rPh sb="7" eb="9">
      <t>ショウケイ</t>
    </rPh>
    <phoneticPr fontId="2"/>
  </si>
  <si>
    <t>雇　被保険者⑥人数</t>
    <rPh sb="0" eb="1">
      <t>コ</t>
    </rPh>
    <rPh sb="2" eb="6">
      <t>ヒホケンシャ</t>
    </rPh>
    <rPh sb="7" eb="9">
      <t>ニンズウ</t>
    </rPh>
    <phoneticPr fontId="2"/>
  </si>
  <si>
    <t>雇　被保険者⑥小計</t>
    <rPh sb="0" eb="1">
      <t>コ</t>
    </rPh>
    <rPh sb="2" eb="6">
      <t>ヒホケンシャ</t>
    </rPh>
    <rPh sb="7" eb="9">
      <t>ショウケイ</t>
    </rPh>
    <phoneticPr fontId="2"/>
  </si>
  <si>
    <t>（ｇ）=(d)-(f)</t>
    <phoneticPr fontId="2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</si>
  <si>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2"/>
  </si>
  <si>
    <t>住所</t>
    <rPh sb="0" eb="2">
      <t>ジュウショ</t>
    </rPh>
    <phoneticPr fontId="2"/>
  </si>
  <si>
    <t>〒</t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</si>
  <si>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</si>
  <si>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年度確定</t>
    <rPh sb="0" eb="2">
      <t>ネンド</t>
    </rPh>
    <rPh sb="2" eb="4">
      <t>カクテイ</t>
    </rPh>
    <phoneticPr fontId="2"/>
  </si>
  <si>
    <t>年度概算</t>
    <rPh sb="0" eb="2">
      <t>ネンド</t>
    </rPh>
    <rPh sb="2" eb="4">
      <t>ガイサン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</si>
  <si>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</si>
  <si>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</si>
  <si>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</si>
  <si>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</si>
  <si>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</t>
    <rPh sb="0" eb="1">
      <t>エダ</t>
    </rPh>
    <rPh sb="1" eb="2">
      <t>バン</t>
    </rPh>
    <phoneticPr fontId="2"/>
  </si>
  <si>
    <t>料変</t>
  </si>
  <si>
    <t>3.事業の概要</t>
    <rPh sb="2" eb="4">
      <t>ジギョウ</t>
    </rPh>
    <rPh sb="5" eb="7">
      <t>ガイヨウ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</si>
  <si>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</si>
  <si>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2"/>
  </si>
  <si>
    <t>特掲</t>
    <rPh sb="0" eb="1">
      <t>トク</t>
    </rPh>
    <rPh sb="1" eb="2">
      <t>ケイ</t>
    </rPh>
    <phoneticPr fontId="2"/>
  </si>
  <si>
    <t>見込</t>
    <rPh sb="0" eb="2">
      <t>ミコ</t>
    </rPh>
    <phoneticPr fontId="2"/>
  </si>
  <si>
    <t>延納</t>
    <rPh sb="0" eb="2">
      <t>エンノウ</t>
    </rPh>
    <phoneticPr fontId="2"/>
  </si>
  <si>
    <t>高齢</t>
    <rPh sb="0" eb="2">
      <t>コウレイ</t>
    </rPh>
    <phoneticPr fontId="2"/>
  </si>
  <si>
    <t>該当する</t>
    <rPh sb="0" eb="2">
      <t>ガイトウ</t>
    </rPh>
    <phoneticPr fontId="2"/>
  </si>
  <si>
    <t>前年度と同額</t>
    <rPh sb="0" eb="3">
      <t>ゼンネンド</t>
    </rPh>
    <rPh sb="4" eb="6">
      <t>ドウガク</t>
    </rPh>
    <phoneticPr fontId="2"/>
  </si>
  <si>
    <t>大正</t>
    <rPh sb="0" eb="2">
      <t>タイショウ</t>
    </rPh>
    <phoneticPr fontId="2"/>
  </si>
  <si>
    <t>該当しない</t>
    <phoneticPr fontId="2"/>
  </si>
  <si>
    <t>前年度と変わる</t>
    <rPh sb="0" eb="3">
      <t>ゼンネンド</t>
    </rPh>
    <rPh sb="4" eb="5">
      <t>カ</t>
    </rPh>
    <phoneticPr fontId="2"/>
  </si>
  <si>
    <t>昭和</t>
    <rPh sb="0" eb="2">
      <t>ショウワ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</si>
  <si>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</si>
  <si>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</si>
  <si>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労</t>
    <rPh sb="0" eb="1">
      <t>ロウ</t>
    </rPh>
    <phoneticPr fontId="2"/>
  </si>
  <si>
    <t>千円</t>
    <rPh sb="0" eb="2">
      <t>センエン</t>
    </rPh>
    <phoneticPr fontId="2"/>
  </si>
  <si>
    <t>雇</t>
    <rPh sb="0" eb="1">
      <t>ヤトイ</t>
    </rPh>
    <phoneticPr fontId="2"/>
  </si>
  <si>
    <t>事業主名</t>
    <rPh sb="0" eb="3">
      <t>ジギョウヌシ</t>
    </rPh>
    <rPh sb="3" eb="4">
      <t>メイ</t>
    </rPh>
    <phoneticPr fontId="2"/>
  </si>
  <si>
    <t>殿</t>
    <rPh sb="0" eb="1">
      <t>トノ</t>
    </rPh>
    <phoneticPr fontId="2"/>
  </si>
  <si>
    <t>6.延納の申請</t>
    <phoneticPr fontId="2"/>
  </si>
  <si>
    <t>一括納付</t>
    <rPh sb="0" eb="2">
      <t>イッカツ</t>
    </rPh>
    <rPh sb="2" eb="4">
      <t>ノウフ</t>
    </rPh>
    <phoneticPr fontId="2"/>
  </si>
  <si>
    <t>3 委託解除年月日</t>
    <rPh sb="2" eb="4">
      <t>イタク</t>
    </rPh>
    <rPh sb="4" eb="6">
      <t>カイジョ</t>
    </rPh>
    <rPh sb="6" eb="9">
      <t>ネンガッピ</t>
    </rPh>
    <phoneticPr fontId="2"/>
  </si>
  <si>
    <t>事業場 ＴＥＬ：</t>
    <rPh sb="0" eb="3">
      <t>ジギョウジョウ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</si>
  <si>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</si>
  <si>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豊岡商工会議所</t>
    <rPh sb="0" eb="7">
      <t>トヨオカショウコウカイギショ</t>
    </rPh>
    <phoneticPr fontId="2"/>
  </si>
  <si>
    <t>分納（3回）</t>
    <rPh sb="0" eb="2">
      <t>ブンノウ</t>
    </rPh>
    <rPh sb="4" eb="5">
      <t>カイ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</si>
  <si>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</si>
  <si>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</si>
  <si>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（TEL:　0796-22-4456　）</t>
    <phoneticPr fontId="2"/>
  </si>
  <si>
    <t>　　　　　項目
　　月別</t>
    <rPh sb="5" eb="7">
      <t>コウモク</t>
    </rPh>
    <phoneticPr fontId="2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</si>
  <si>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</si>
  <si>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</si>
  <si>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2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</si>
  <si>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</si>
  <si>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2"/>
  </si>
  <si>
    <t>(4)　 　　　　　　合　計</t>
    <rPh sb="11" eb="12">
      <t>ゴウ</t>
    </rPh>
    <rPh sb="13" eb="14">
      <t>ケイ</t>
    </rPh>
    <phoneticPr fontId="2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</si>
  <si>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2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</si>
  <si>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2"/>
  </si>
  <si>
    <t>(7)　 　　　　　　合　計</t>
    <rPh sb="11" eb="12">
      <t>ゴウ</t>
    </rPh>
    <rPh sb="13" eb="14">
      <t>ケイ</t>
    </rPh>
    <phoneticPr fontId="2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</si>
  <si>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2"/>
  </si>
  <si>
    <t>(パートタイマー、アルバイト等)</t>
    <rPh sb="14" eb="15">
      <t>トウ</t>
    </rPh>
    <phoneticPr fontId="2"/>
  </si>
  <si>
    <t>( （１）+（２）+（３） )</t>
    <phoneticPr fontId="2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</si>
  <si>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2"/>
  </si>
  <si>
    <t>( （5）+（6） )</t>
    <phoneticPr fontId="2"/>
  </si>
  <si>
    <t>人員</t>
    <rPh sb="0" eb="2">
      <t>ジンイン</t>
    </rPh>
    <phoneticPr fontId="2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</si>
  <si>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2"/>
  </si>
  <si>
    <t>4月</t>
    <rPh sb="1" eb="2">
      <t>ガツ</t>
    </rPh>
    <phoneticPr fontId="2"/>
  </si>
  <si>
    <t>5月</t>
    <phoneticPr fontId="2"/>
  </si>
  <si>
    <t>作成者氏名</t>
    <rPh sb="0" eb="3">
      <t>サクセイシャ</t>
    </rPh>
    <rPh sb="3" eb="5">
      <t>シメイ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</si>
  <si>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</si>
  <si>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</si>
  <si>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</si>
  <si>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</si>
  <si>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</si>
  <si>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</si>
  <si>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</si>
  <si>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</si>
  <si>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</si>
  <si>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</si>
  <si>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>合計</t>
    <rPh sb="0" eb="2">
      <t>ゴウケイ</t>
    </rPh>
    <phoneticPr fontId="2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</si>
  <si>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2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</si>
  <si>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2"/>
  </si>
  <si>
    <t>千円</t>
    <rPh sb="0" eb="1">
      <t>セン</t>
    </rPh>
    <rPh sb="1" eb="2">
      <t>エン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</si>
  <si>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</si>
  <si>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2"/>
  </si>
  <si>
    <t>※11
適用月数</t>
    <rPh sb="4" eb="6">
      <t>テキヨウ</t>
    </rPh>
    <rPh sb="6" eb="8">
      <t>ツキスウ</t>
    </rPh>
    <phoneticPr fontId="2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</si>
  <si>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2"/>
  </si>
  <si>
    <t>円</t>
    <phoneticPr fontId="2"/>
  </si>
  <si>
    <t>00</t>
    <phoneticPr fontId="2"/>
  </si>
  <si>
    <t>1期</t>
    <rPh sb="1" eb="2">
      <t>キ</t>
    </rPh>
    <phoneticPr fontId="2"/>
  </si>
  <si>
    <t>円</t>
    <phoneticPr fontId="2"/>
  </si>
  <si>
    <t>2期</t>
    <rPh sb="1" eb="2">
      <t>キ</t>
    </rPh>
    <phoneticPr fontId="2"/>
  </si>
  <si>
    <t>00</t>
    <phoneticPr fontId="2"/>
  </si>
  <si>
    <t>3期</t>
    <rPh sb="1" eb="2">
      <t>キ</t>
    </rPh>
    <phoneticPr fontId="2"/>
  </si>
  <si>
    <t>円</t>
    <phoneticPr fontId="2"/>
  </si>
  <si>
    <t>上記のとおり報告します。</t>
    <rPh sb="0" eb="2">
      <t>ジョウキ</t>
    </rPh>
    <rPh sb="6" eb="8">
      <t>ホウコク</t>
    </rPh>
    <phoneticPr fontId="2"/>
  </si>
  <si>
    <t>事業主氏名</t>
    <rPh sb="0" eb="2">
      <t>ジギョウ</t>
    </rPh>
    <rPh sb="2" eb="3">
      <t>ヌシ</t>
    </rPh>
    <rPh sb="3" eb="5">
      <t>シメイ</t>
    </rPh>
    <phoneticPr fontId="2"/>
  </si>
  <si>
    <t>※7.予備欄</t>
    <rPh sb="3" eb="5">
      <t>ヨビ</t>
    </rPh>
    <rPh sb="5" eb="6">
      <t>ラン</t>
    </rPh>
    <phoneticPr fontId="2"/>
  </si>
  <si>
    <t>※8</t>
    <phoneticPr fontId="2"/>
  </si>
  <si>
    <r>
      <rPr>
        <sz val="6"/>
        <rFont val="ＭＳ Ｐゴシック"/>
        <family val="3"/>
        <charset val="128"/>
      </rPr>
      <t>人</t>
    </r>
    <rPh sb="0" eb="1">
      <t>ニン</t>
    </rPh>
    <phoneticPr fontId="2"/>
  </si>
  <si>
    <r>
      <rPr>
        <sz val="6"/>
        <rFont val="ＭＳ Ｐゴシック"/>
        <family val="3"/>
        <charset val="128"/>
      </rPr>
      <t>円</t>
    </r>
    <rPh sb="0" eb="1">
      <t>エン</t>
    </rPh>
    <phoneticPr fontId="2"/>
  </si>
  <si>
    <t xml:space="preserve"> 日雇労働被保険者に支払った賃金を含む。なお、パートタイマー、アルバイト等雇用保険の被保険者とならない者を除く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</si>
  <si>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2</t>
    <phoneticPr fontId="2"/>
  </si>
  <si>
    <t>8</t>
    <phoneticPr fontId="2"/>
  </si>
  <si>
    <t>0</t>
    <phoneticPr fontId="2"/>
  </si>
  <si>
    <t>9</t>
    <phoneticPr fontId="2"/>
  </si>
  <si>
    <t>4</t>
    <phoneticPr fontId="2"/>
  </si>
  <si>
    <t>3</t>
    <phoneticPr fontId="2"/>
  </si>
  <si>
    <t>1</t>
    <phoneticPr fontId="2"/>
  </si>
  <si>
    <t>5</t>
    <phoneticPr fontId="2"/>
  </si>
  <si>
    <t>賞与月</t>
    <rPh sb="0" eb="3">
      <t>ショウヨツキ</t>
    </rPh>
    <phoneticPr fontId="2"/>
  </si>
  <si>
    <r>
      <rPr>
        <sz val="10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</si>
  <si>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人</t>
    </r>
    <rPh sb="0" eb="1">
      <t>ニン</t>
    </rPh>
    <phoneticPr fontId="2"/>
  </si>
  <si>
    <r>
      <rPr>
        <sz val="6"/>
        <rFont val="HG丸ｺﾞｼｯｸM-PRO"/>
        <family val="3"/>
        <charset val="128"/>
      </rPr>
      <t>人</t>
    </r>
    <rPh sb="0" eb="1">
      <t>ニン</t>
    </rPh>
    <phoneticPr fontId="2"/>
  </si>
  <si>
    <r>
      <rPr>
        <sz val="6"/>
        <rFont val="ＭＳ Ｐ明朝"/>
        <family val="1"/>
        <charset val="128"/>
      </rPr>
      <t>千円</t>
    </r>
    <rPh sb="0" eb="1">
      <t>セン</t>
    </rPh>
    <rPh sb="1" eb="2">
      <t>エン</t>
    </rPh>
    <phoneticPr fontId="2"/>
  </si>
  <si>
    <t>組機様式第5号</t>
    <rPh sb="0" eb="1">
      <t>グミ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</si>
  <si>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事業場名</t>
    <rPh sb="0" eb="3">
      <t>ジギョウジョウ</t>
    </rPh>
    <rPh sb="3" eb="4">
      <t>メイ</t>
    </rPh>
    <phoneticPr fontId="2"/>
  </si>
  <si>
    <t>1</t>
    <phoneticPr fontId="2"/>
  </si>
  <si>
    <t>6</t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</si>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</sst>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0_ "/>
    <numFmt numFmtId="178" formatCode="#,##0_);[Red]\(#,##0\)"/>
    <numFmt numFmtId="179" formatCode="#,##0.000_);[Red]\(#,##0.000\)"/>
  </numFmts>
  <fonts count="4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41"/>
      <name val="ＭＳ Ｐゴシック"/>
      <family val="3"/>
      <charset val="128"/>
    </font>
    <font>
      <sz val="12"/>
      <color indexed="47"/>
      <name val="ＭＳ Ｐゴシック"/>
      <family val="3"/>
      <charset val="128"/>
    </font>
    <font>
      <sz val="13"/>
      <color indexed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8"/>
      <name val="Century"/>
      <family val="1"/>
    </font>
    <font>
      <sz val="6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Century"/>
      <family val="1"/>
    </font>
    <font>
      <sz val="6"/>
      <name val="Century"/>
      <family val="1"/>
    </font>
    <font>
      <sz val="9"/>
      <name val="Century"/>
      <family val="1"/>
    </font>
    <font>
      <b/>
      <sz val="10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19">
    <xf numFmtId="0" fontId="0" fillId="0" borderId="0" xfId="0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/>
    <xf numFmtId="38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5" fillId="2" borderId="8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 shrinkToFit="1"/>
    </xf>
    <xf numFmtId="38" fontId="0" fillId="0" borderId="0" xfId="1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0" borderId="23" xfId="0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7" fillId="0" borderId="0" xfId="0" applyFont="1"/>
    <xf numFmtId="178" fontId="0" fillId="0" borderId="0" xfId="0" applyNumberFormat="1"/>
    <xf numFmtId="178" fontId="0" fillId="0" borderId="0" xfId="0" applyNumberForma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vertical="center" shrinkToFit="1"/>
    </xf>
    <xf numFmtId="178" fontId="5" fillId="0" borderId="28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vertical="center"/>
    </xf>
    <xf numFmtId="178" fontId="10" fillId="0" borderId="29" xfId="1" applyNumberFormat="1" applyFont="1" applyBorder="1" applyAlignment="1">
      <alignment horizontal="right" vertical="center" shrinkToFit="1"/>
    </xf>
    <xf numFmtId="178" fontId="1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3" xfId="0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178" fontId="9" fillId="0" borderId="28" xfId="1" applyNumberFormat="1" applyFont="1" applyBorder="1" applyAlignment="1">
      <alignment horizontal="right" vertical="center" shrinkToFit="1"/>
    </xf>
    <xf numFmtId="178" fontId="9" fillId="0" borderId="30" xfId="1" applyNumberFormat="1" applyFont="1" applyBorder="1" applyAlignment="1">
      <alignment horizontal="left" vertical="center" shrinkToFit="1"/>
    </xf>
    <xf numFmtId="178" fontId="9" fillId="0" borderId="31" xfId="1" applyNumberFormat="1" applyFont="1" applyBorder="1" applyAlignment="1">
      <alignment horizontal="right" vertical="center" shrinkToFit="1"/>
    </xf>
    <xf numFmtId="178" fontId="9" fillId="0" borderId="32" xfId="1" applyNumberFormat="1" applyFont="1" applyBorder="1" applyAlignment="1">
      <alignment horizontal="right" vertical="center" shrinkToFit="1"/>
    </xf>
    <xf numFmtId="178" fontId="0" fillId="0" borderId="20" xfId="0" applyNumberFormat="1" applyBorder="1" applyAlignment="1">
      <alignment vertical="center"/>
    </xf>
    <xf numFmtId="178" fontId="4" fillId="0" borderId="1" xfId="0" applyNumberFormat="1" applyFont="1" applyBorder="1" applyAlignment="1">
      <alignment horizontal="left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vertical="center" shrinkToFit="1"/>
    </xf>
    <xf numFmtId="178" fontId="5" fillId="2" borderId="12" xfId="0" applyNumberFormat="1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178" fontId="5" fillId="3" borderId="16" xfId="0" applyNumberFormat="1" applyFont="1" applyFill="1" applyBorder="1" applyAlignment="1">
      <alignment vertical="center" shrinkToFit="1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49" fontId="5" fillId="4" borderId="17" xfId="0" applyNumberFormat="1" applyFont="1" applyFill="1" applyBorder="1" applyAlignment="1">
      <alignment horizontal="center" vertical="center" shrinkToFit="1"/>
    </xf>
    <xf numFmtId="49" fontId="5" fillId="4" borderId="13" xfId="0" applyNumberFormat="1" applyFont="1" applyFill="1" applyBorder="1" applyAlignment="1">
      <alignment horizontal="center" vertical="center" shrinkToFit="1"/>
    </xf>
    <xf numFmtId="49" fontId="5" fillId="4" borderId="14" xfId="0" applyNumberFormat="1" applyFont="1" applyFill="1" applyBorder="1" applyAlignment="1">
      <alignment horizontal="center" vertical="center" shrinkToFit="1"/>
    </xf>
    <xf numFmtId="49" fontId="5" fillId="4" borderId="15" xfId="0" applyNumberFormat="1" applyFont="1" applyFill="1" applyBorder="1" applyAlignment="1">
      <alignment horizontal="center" vertical="center" shrinkToFit="1"/>
    </xf>
    <xf numFmtId="49" fontId="5" fillId="5" borderId="17" xfId="0" applyNumberFormat="1" applyFont="1" applyFill="1" applyBorder="1" applyAlignment="1">
      <alignment horizontal="center" vertical="center" shrinkToFit="1"/>
    </xf>
    <xf numFmtId="49" fontId="5" fillId="5" borderId="13" xfId="0" applyNumberFormat="1" applyFont="1" applyFill="1" applyBorder="1" applyAlignment="1">
      <alignment horizontal="center" vertical="center" shrinkToFit="1"/>
    </xf>
    <xf numFmtId="49" fontId="5" fillId="5" borderId="14" xfId="0" applyNumberFormat="1" applyFont="1" applyFill="1" applyBorder="1" applyAlignment="1">
      <alignment horizontal="center" vertical="center" shrinkToFit="1"/>
    </xf>
    <xf numFmtId="49" fontId="5" fillId="5" borderId="15" xfId="0" applyNumberFormat="1" applyFont="1" applyFill="1" applyBorder="1" applyAlignment="1">
      <alignment horizontal="center" vertical="center" shrinkToFit="1"/>
    </xf>
    <xf numFmtId="0" fontId="4" fillId="0" borderId="0" xfId="0" applyFont="1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78" fontId="5" fillId="0" borderId="3" xfId="0" applyNumberFormat="1" applyFont="1" applyBorder="1" applyAlignment="1">
      <alignment vertical="center" shrinkToFit="1"/>
    </xf>
    <xf numFmtId="178" fontId="5" fillId="0" borderId="3" xfId="1" applyNumberFormat="1" applyFont="1" applyBorder="1" applyAlignment="1">
      <alignment vertical="center" shrinkToFit="1"/>
    </xf>
    <xf numFmtId="178" fontId="5" fillId="0" borderId="6" xfId="0" applyNumberFormat="1" applyFont="1" applyBorder="1" applyAlignment="1">
      <alignment vertical="center" shrinkToFit="1"/>
    </xf>
    <xf numFmtId="178" fontId="5" fillId="0" borderId="7" xfId="0" applyNumberFormat="1" applyFont="1" applyBorder="1" applyAlignment="1">
      <alignment vertical="center" shrinkToFit="1"/>
    </xf>
    <xf numFmtId="178" fontId="5" fillId="2" borderId="9" xfId="0" applyNumberFormat="1" applyFont="1" applyFill="1" applyBorder="1" applyAlignment="1">
      <alignment vertical="center" shrinkToFit="1"/>
    </xf>
    <xf numFmtId="178" fontId="5" fillId="2" borderId="11" xfId="0" applyNumberFormat="1" applyFont="1" applyFill="1" applyBorder="1" applyAlignment="1">
      <alignment vertical="center" shrinkToFit="1"/>
    </xf>
    <xf numFmtId="178" fontId="9" fillId="0" borderId="20" xfId="0" applyNumberFormat="1" applyFont="1" applyBorder="1" applyAlignment="1">
      <alignment horizontal="right" vertical="center" shrinkToFit="1"/>
    </xf>
    <xf numFmtId="178" fontId="9" fillId="0" borderId="34" xfId="0" applyNumberFormat="1" applyFont="1" applyBorder="1" applyAlignment="1">
      <alignment vertical="center"/>
    </xf>
    <xf numFmtId="178" fontId="9" fillId="0" borderId="20" xfId="0" applyNumberFormat="1" applyFont="1" applyBorder="1" applyAlignment="1">
      <alignment vertical="center"/>
    </xf>
    <xf numFmtId="178" fontId="9" fillId="0" borderId="31" xfId="0" applyNumberFormat="1" applyFont="1" applyBorder="1" applyAlignment="1">
      <alignment horizontal="right" vertical="center" shrinkToFit="1"/>
    </xf>
    <xf numFmtId="178" fontId="0" fillId="0" borderId="38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10" fillId="0" borderId="26" xfId="1" applyNumberFormat="1" applyFont="1" applyBorder="1" applyAlignment="1">
      <alignment horizontal="right" vertical="center" shrinkToFit="1"/>
    </xf>
    <xf numFmtId="178" fontId="0" fillId="0" borderId="2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 shrinkToFit="1"/>
    </xf>
    <xf numFmtId="178" fontId="10" fillId="0" borderId="6" xfId="0" applyNumberFormat="1" applyFont="1" applyBorder="1" applyAlignment="1">
      <alignment vertical="center"/>
    </xf>
    <xf numFmtId="178" fontId="0" fillId="0" borderId="0" xfId="0" applyNumberFormat="1" applyAlignment="1">
      <alignment horizontal="center" vertical="center" shrinkToFit="1"/>
    </xf>
    <xf numFmtId="178" fontId="5" fillId="0" borderId="0" xfId="0" applyNumberFormat="1" applyFon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10" fillId="0" borderId="39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49" fontId="0" fillId="0" borderId="0" xfId="0" applyNumberFormat="1" applyAlignment="1">
      <alignment shrinkToFit="1"/>
    </xf>
    <xf numFmtId="49" fontId="4" fillId="0" borderId="0" xfId="0" applyNumberFormat="1" applyFont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42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179" fontId="17" fillId="0" borderId="0" xfId="0" applyNumberFormat="1" applyFont="1" applyAlignment="1">
      <alignment vertical="center"/>
    </xf>
    <xf numFmtId="178" fontId="10" fillId="0" borderId="27" xfId="1" applyNumberFormat="1" applyFont="1" applyBorder="1" applyAlignment="1">
      <alignment horizontal="right" vertical="center" shrinkToFit="1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21" xfId="0" applyFont="1" applyBorder="1" applyAlignment="1" applyProtection="1">
      <alignment vertical="center"/>
      <protection locked="0"/>
    </xf>
    <xf numFmtId="0" fontId="18" fillId="0" borderId="71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0" fontId="18" fillId="0" borderId="40" xfId="0" applyFont="1" applyBorder="1" applyAlignment="1" applyProtection="1">
      <alignment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64" xfId="0" applyFont="1" applyBorder="1" applyAlignment="1" applyProtection="1">
      <alignment vertical="center"/>
      <protection locked="0"/>
    </xf>
    <xf numFmtId="0" fontId="22" fillId="0" borderId="65" xfId="0" applyFont="1" applyBorder="1" applyAlignment="1" applyProtection="1">
      <alignment vertical="center"/>
      <protection locked="0"/>
    </xf>
    <xf numFmtId="0" fontId="18" fillId="0" borderId="65" xfId="0" applyFont="1" applyBorder="1" applyAlignment="1" applyProtection="1">
      <alignment vertical="center"/>
      <protection locked="0"/>
    </xf>
    <xf numFmtId="0" fontId="18" fillId="0" borderId="66" xfId="0" applyFont="1" applyBorder="1" applyAlignment="1" applyProtection="1">
      <alignment vertical="center"/>
      <protection locked="0"/>
    </xf>
    <xf numFmtId="0" fontId="18" fillId="0" borderId="41" xfId="0" applyFont="1" applyBorder="1" applyAlignment="1" applyProtection="1">
      <alignment vertical="center"/>
      <protection locked="0"/>
    </xf>
    <xf numFmtId="0" fontId="18" fillId="0" borderId="67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72" xfId="0" applyFont="1" applyBorder="1" applyAlignment="1" applyProtection="1">
      <alignment vertical="center"/>
      <protection locked="0"/>
    </xf>
    <xf numFmtId="0" fontId="24" fillId="0" borderId="75" xfId="0" applyFont="1" applyBorder="1" applyAlignment="1" applyProtection="1">
      <alignment horizontal="center" vertical="center"/>
      <protection locked="0"/>
    </xf>
    <xf numFmtId="0" fontId="25" fillId="0" borderId="78" xfId="0" applyFont="1" applyBorder="1" applyAlignment="1" applyProtection="1">
      <alignment vertical="top"/>
      <protection locked="0"/>
    </xf>
    <xf numFmtId="0" fontId="18" fillId="0" borderId="81" xfId="0" applyFont="1" applyBorder="1" applyAlignment="1" applyProtection="1">
      <alignment vertical="center"/>
      <protection locked="0"/>
    </xf>
    <xf numFmtId="0" fontId="18" fillId="0" borderId="62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5" fillId="0" borderId="85" xfId="0" applyFont="1" applyBorder="1" applyAlignment="1" applyProtection="1">
      <alignment vertical="top"/>
      <protection locked="0"/>
    </xf>
    <xf numFmtId="0" fontId="18" fillId="0" borderId="88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4" fillId="0" borderId="71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18" fillId="0" borderId="89" xfId="0" applyFont="1" applyBorder="1" applyAlignment="1" applyProtection="1">
      <alignment vertical="center"/>
      <protection locked="0"/>
    </xf>
    <xf numFmtId="0" fontId="18" fillId="0" borderId="90" xfId="0" applyFont="1" applyBorder="1" applyAlignment="1" applyProtection="1">
      <alignment vertical="center"/>
      <protection locked="0"/>
    </xf>
    <xf numFmtId="0" fontId="18" fillId="0" borderId="63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4" fillId="0" borderId="35" xfId="0" applyFont="1" applyBorder="1" applyAlignment="1" applyProtection="1">
      <alignment horizontal="right" vertical="center"/>
      <protection locked="0"/>
    </xf>
    <xf numFmtId="49" fontId="19" fillId="0" borderId="13" xfId="0" applyNumberFormat="1" applyFont="1" applyBorder="1" applyAlignment="1" applyProtection="1">
      <alignment horizontal="right" vertical="center" shrinkToFit="1"/>
      <protection locked="0"/>
    </xf>
    <xf numFmtId="0" fontId="18" fillId="0" borderId="34" xfId="0" applyFont="1" applyBorder="1" applyAlignment="1" applyProtection="1">
      <alignment vertical="center"/>
      <protection locked="0"/>
    </xf>
    <xf numFmtId="38" fontId="6" fillId="0" borderId="40" xfId="1" applyFont="1" applyFill="1" applyBorder="1" applyAlignment="1" applyProtection="1">
      <alignment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49" fontId="19" fillId="0" borderId="33" xfId="0" applyNumberFormat="1" applyFont="1" applyBorder="1" applyAlignment="1" applyProtection="1">
      <alignment horizontal="right" vertical="center" shrinkToFit="1"/>
      <protection locked="0"/>
    </xf>
    <xf numFmtId="0" fontId="25" fillId="0" borderId="21" xfId="0" applyFont="1" applyBorder="1" applyAlignment="1" applyProtection="1">
      <alignment horizontal="righ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0" fillId="9" borderId="1" xfId="0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vertical="center" shrinkToFit="1"/>
      <protection locked="0"/>
    </xf>
    <xf numFmtId="177" fontId="0" fillId="8" borderId="3" xfId="0" applyNumberFormat="1" applyFill="1" applyBorder="1" applyAlignment="1">
      <alignment horizontal="right" vertical="center"/>
    </xf>
    <xf numFmtId="0" fontId="5" fillId="8" borderId="26" xfId="0" applyFont="1" applyFill="1" applyBorder="1" applyAlignment="1">
      <alignment horizontal="center" vertical="center"/>
    </xf>
    <xf numFmtId="178" fontId="5" fillId="8" borderId="26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35" fillId="0" borderId="104" xfId="0" applyFont="1" applyBorder="1" applyAlignment="1">
      <alignment horizontal="right" vertical="top"/>
    </xf>
    <xf numFmtId="0" fontId="35" fillId="0" borderId="21" xfId="0" applyFont="1" applyBorder="1" applyAlignment="1">
      <alignment horizontal="right" vertical="top"/>
    </xf>
    <xf numFmtId="0" fontId="35" fillId="0" borderId="102" xfId="0" applyFont="1" applyBorder="1" applyAlignment="1">
      <alignment horizontal="right" vertical="top"/>
    </xf>
    <xf numFmtId="0" fontId="36" fillId="0" borderId="0" xfId="0" applyFont="1" applyAlignment="1">
      <alignment vertical="center"/>
    </xf>
    <xf numFmtId="0" fontId="35" fillId="0" borderId="104" xfId="0" applyFont="1" applyBorder="1" applyAlignment="1">
      <alignment horizontal="right" vertical="top" shrinkToFit="1"/>
    </xf>
    <xf numFmtId="0" fontId="35" fillId="0" borderId="71" xfId="0" applyFont="1" applyBorder="1" applyAlignment="1">
      <alignment horizontal="right" vertical="top" shrinkToFit="1"/>
    </xf>
    <xf numFmtId="0" fontId="35" fillId="0" borderId="21" xfId="0" applyFont="1" applyBorder="1" applyAlignment="1">
      <alignment horizontal="right" vertical="top" shrinkToFit="1"/>
    </xf>
    <xf numFmtId="0" fontId="27" fillId="0" borderId="102" xfId="0" applyFont="1" applyBorder="1" applyAlignment="1">
      <alignment horizontal="right" vertical="top" shrinkToFit="1"/>
    </xf>
    <xf numFmtId="0" fontId="36" fillId="0" borderId="104" xfId="0" applyFont="1" applyBorder="1" applyAlignment="1">
      <alignment vertical="top"/>
    </xf>
    <xf numFmtId="0" fontId="36" fillId="0" borderId="21" xfId="0" applyFont="1" applyBorder="1" applyAlignment="1">
      <alignment vertical="center"/>
    </xf>
    <xf numFmtId="0" fontId="36" fillId="0" borderId="102" xfId="0" applyFont="1" applyBorder="1" applyAlignment="1">
      <alignment vertical="center"/>
    </xf>
    <xf numFmtId="0" fontId="36" fillId="0" borderId="71" xfId="0" applyFont="1" applyBorder="1" applyAlignment="1">
      <alignment vertical="center"/>
    </xf>
    <xf numFmtId="0" fontId="18" fillId="0" borderId="102" xfId="0" applyFont="1" applyBorder="1" applyAlignment="1">
      <alignment vertical="center"/>
    </xf>
    <xf numFmtId="0" fontId="18" fillId="0" borderId="102" xfId="0" applyFont="1" applyBorder="1" applyAlignment="1">
      <alignment horizontal="right" vertical="center"/>
    </xf>
    <xf numFmtId="0" fontId="35" fillId="0" borderId="110" xfId="0" applyFont="1" applyBorder="1" applyAlignment="1">
      <alignment horizontal="center" vertical="top"/>
    </xf>
    <xf numFmtId="0" fontId="27" fillId="0" borderId="102" xfId="0" applyFont="1" applyBorder="1" applyAlignment="1">
      <alignment horizontal="right" vertical="center"/>
    </xf>
    <xf numFmtId="0" fontId="27" fillId="0" borderId="110" xfId="0" applyFont="1" applyBorder="1" applyAlignment="1">
      <alignment horizontal="center" vertical="top"/>
    </xf>
    <xf numFmtId="0" fontId="27" fillId="0" borderId="21" xfId="0" applyFont="1" applyBorder="1" applyAlignment="1">
      <alignment horizontal="right" vertical="top" shrinkToFit="1"/>
    </xf>
    <xf numFmtId="0" fontId="34" fillId="0" borderId="117" xfId="0" applyFont="1" applyBorder="1" applyAlignment="1">
      <alignment vertical="center" shrinkToFit="1"/>
    </xf>
    <xf numFmtId="0" fontId="35" fillId="0" borderId="62" xfId="0" applyFont="1" applyBorder="1" applyAlignment="1">
      <alignment horizontal="center" vertical="top"/>
    </xf>
    <xf numFmtId="0" fontId="27" fillId="0" borderId="119" xfId="0" applyFont="1" applyBorder="1" applyAlignment="1">
      <alignment horizontal="right" vertical="center" shrinkToFit="1"/>
    </xf>
    <xf numFmtId="0" fontId="35" fillId="0" borderId="117" xfId="0" applyFont="1" applyBorder="1" applyAlignment="1">
      <alignment vertical="center" shrinkToFit="1"/>
    </xf>
    <xf numFmtId="0" fontId="35" fillId="0" borderId="15" xfId="0" applyFont="1" applyBorder="1" applyAlignment="1">
      <alignment horizontal="right" vertical="top" shrinkToFit="1"/>
    </xf>
    <xf numFmtId="0" fontId="27" fillId="0" borderId="119" xfId="0" applyFont="1" applyBorder="1" applyAlignment="1">
      <alignment horizontal="right" vertical="top" shrinkToFit="1"/>
    </xf>
    <xf numFmtId="0" fontId="29" fillId="0" borderId="34" xfId="0" applyFont="1" applyBorder="1" applyAlignment="1">
      <alignment horizontal="center" vertical="top"/>
    </xf>
    <xf numFmtId="0" fontId="36" fillId="0" borderId="40" xfId="0" applyFont="1" applyBorder="1" applyAlignment="1">
      <alignment vertical="center"/>
    </xf>
    <xf numFmtId="0" fontId="35" fillId="0" borderId="40" xfId="0" applyFont="1" applyBorder="1" applyAlignment="1">
      <alignment vertical="top"/>
    </xf>
    <xf numFmtId="0" fontId="27" fillId="0" borderId="35" xfId="0" applyFont="1" applyBorder="1" applyAlignment="1">
      <alignment vertical="top" shrinkToFit="1"/>
    </xf>
    <xf numFmtId="0" fontId="35" fillId="0" borderId="40" xfId="0" applyFont="1" applyBorder="1" applyAlignment="1">
      <alignment vertical="top" shrinkToFit="1"/>
    </xf>
    <xf numFmtId="0" fontId="35" fillId="0" borderId="35" xfId="0" applyFont="1" applyBorder="1" applyAlignment="1">
      <alignment vertical="top" shrinkToFit="1"/>
    </xf>
    <xf numFmtId="0" fontId="29" fillId="0" borderId="40" xfId="0" applyFont="1" applyBorder="1" applyAlignment="1">
      <alignment horizontal="center" vertical="top"/>
    </xf>
    <xf numFmtId="0" fontId="36" fillId="0" borderId="36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27" fillId="0" borderId="33" xfId="0" applyFont="1" applyBorder="1" applyAlignment="1">
      <alignment vertical="top" shrinkToFit="1"/>
    </xf>
    <xf numFmtId="0" fontId="35" fillId="0" borderId="0" xfId="0" applyFont="1" applyAlignment="1">
      <alignment vertical="top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25" xfId="0" applyNumberFormat="1" applyFont="1" applyBorder="1" applyAlignment="1">
      <alignment horizontal="center" vertical="center" shrinkToFit="1"/>
    </xf>
    <xf numFmtId="49" fontId="5" fillId="0" borderId="142" xfId="0" applyNumberFormat="1" applyFont="1" applyBorder="1" applyAlignment="1">
      <alignment horizontal="center" vertical="center" shrinkToFit="1"/>
    </xf>
    <xf numFmtId="49" fontId="5" fillId="0" borderId="134" xfId="0" applyNumberFormat="1" applyFont="1" applyBorder="1" applyAlignment="1">
      <alignment horizontal="center" vertical="center" shrinkToFit="1"/>
    </xf>
    <xf numFmtId="0" fontId="27" fillId="0" borderId="132" xfId="0" applyFont="1" applyBorder="1" applyAlignment="1" applyProtection="1">
      <alignment horizontal="center" vertical="center"/>
      <protection locked="0"/>
    </xf>
    <xf numFmtId="0" fontId="27" fillId="0" borderId="121" xfId="0" applyFont="1" applyBorder="1" applyAlignment="1" applyProtection="1">
      <alignment horizontal="center" vertical="center"/>
      <protection locked="0"/>
    </xf>
    <xf numFmtId="0" fontId="27" fillId="0" borderId="122" xfId="0" applyFont="1" applyBorder="1" applyAlignment="1" applyProtection="1">
      <alignment horizontal="center" vertical="center"/>
      <protection locked="0"/>
    </xf>
    <xf numFmtId="0" fontId="27" fillId="0" borderId="120" xfId="0" applyFont="1" applyBorder="1" applyAlignment="1" applyProtection="1">
      <alignment horizontal="center" vertical="center"/>
      <protection locked="0"/>
    </xf>
    <xf numFmtId="0" fontId="27" fillId="0" borderId="133" xfId="0" applyFont="1" applyBorder="1" applyAlignment="1" applyProtection="1">
      <alignment horizontal="center" vertical="center"/>
      <protection locked="0"/>
    </xf>
    <xf numFmtId="0" fontId="40" fillId="7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7" borderId="0" xfId="0" applyFont="1" applyFill="1" applyAlignment="1" applyProtection="1">
      <alignment horizontal="center" vertical="center"/>
      <protection locked="0"/>
    </xf>
    <xf numFmtId="0" fontId="27" fillId="0" borderId="111" xfId="0" applyFont="1" applyBorder="1" applyAlignment="1" applyProtection="1">
      <alignment horizontal="center" vertical="center"/>
      <protection locked="0"/>
    </xf>
    <xf numFmtId="0" fontId="27" fillId="0" borderId="112" xfId="0" applyFont="1" applyBorder="1" applyAlignment="1" applyProtection="1">
      <alignment horizontal="center" vertical="center"/>
      <protection locked="0"/>
    </xf>
    <xf numFmtId="0" fontId="27" fillId="0" borderId="134" xfId="0" applyFont="1" applyBorder="1" applyAlignment="1" applyProtection="1">
      <alignment horizontal="center" vertical="center"/>
      <protection locked="0"/>
    </xf>
    <xf numFmtId="0" fontId="27" fillId="0" borderId="114" xfId="0" applyFont="1" applyBorder="1" applyAlignment="1" applyProtection="1">
      <alignment horizontal="center" vertical="center"/>
      <protection locked="0"/>
    </xf>
    <xf numFmtId="0" fontId="27" fillId="0" borderId="135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distributed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18" fillId="0" borderId="129" xfId="0" applyFont="1" applyBorder="1" applyAlignment="1" applyProtection="1">
      <alignment horizontal="center" vertical="center"/>
      <protection locked="0"/>
    </xf>
    <xf numFmtId="0" fontId="18" fillId="0" borderId="130" xfId="0" applyFont="1" applyBorder="1" applyAlignment="1" applyProtection="1">
      <alignment horizontal="center" vertical="center"/>
      <protection locked="0"/>
    </xf>
    <xf numFmtId="0" fontId="18" fillId="0" borderId="131" xfId="0" applyFont="1" applyBorder="1" applyAlignment="1" applyProtection="1">
      <alignment horizontal="center" vertical="center"/>
      <protection locked="0"/>
    </xf>
    <xf numFmtId="0" fontId="22" fillId="7" borderId="3" xfId="0" applyFont="1" applyFill="1" applyBorder="1" applyAlignment="1" applyProtection="1">
      <alignment horizontal="center" vertical="center"/>
      <protection locked="0"/>
    </xf>
    <xf numFmtId="0" fontId="22" fillId="7" borderId="21" xfId="0" applyFont="1" applyFill="1" applyBorder="1" applyAlignment="1" applyProtection="1">
      <alignment horizontal="left" vertical="center" indent="1"/>
      <protection locked="0"/>
    </xf>
    <xf numFmtId="0" fontId="22" fillId="7" borderId="3" xfId="0" applyFont="1" applyFill="1" applyBorder="1" applyAlignment="1" applyProtection="1">
      <alignment horizontal="left" vertical="center" indent="1"/>
      <protection locked="0"/>
    </xf>
    <xf numFmtId="0" fontId="22" fillId="7" borderId="20" xfId="0" applyFont="1" applyFill="1" applyBorder="1" applyAlignment="1" applyProtection="1">
      <alignment horizontal="center" vertical="center"/>
      <protection locked="0"/>
    </xf>
    <xf numFmtId="0" fontId="22" fillId="7" borderId="35" xfId="0" applyFont="1" applyFill="1" applyBorder="1" applyAlignment="1" applyProtection="1">
      <alignment horizontal="left" vertical="center" indent="1"/>
      <protection locked="0"/>
    </xf>
    <xf numFmtId="0" fontId="22" fillId="7" borderId="20" xfId="0" applyFont="1" applyFill="1" applyBorder="1" applyAlignment="1" applyProtection="1">
      <alignment horizontal="left" vertical="center" indent="1"/>
      <protection locked="0"/>
    </xf>
    <xf numFmtId="3" fontId="22" fillId="7" borderId="34" xfId="0" applyNumberFormat="1" applyFont="1" applyFill="1" applyBorder="1" applyAlignment="1" applyProtection="1">
      <alignment vertical="center"/>
      <protection locked="0"/>
    </xf>
    <xf numFmtId="3" fontId="22" fillId="7" borderId="40" xfId="0" applyNumberFormat="1" applyFont="1" applyFill="1" applyBorder="1" applyAlignment="1" applyProtection="1">
      <alignment vertical="center"/>
      <protection locked="0"/>
    </xf>
    <xf numFmtId="3" fontId="22" fillId="7" borderId="23" xfId="0" applyNumberFormat="1" applyFont="1" applyFill="1" applyBorder="1" applyAlignment="1" applyProtection="1">
      <alignment vertical="center"/>
      <protection locked="0"/>
    </xf>
    <xf numFmtId="3" fontId="22" fillId="7" borderId="0" xfId="0" applyNumberFormat="1" applyFont="1" applyFill="1" applyAlignment="1" applyProtection="1">
      <alignment vertical="center"/>
      <protection locked="0"/>
    </xf>
    <xf numFmtId="0" fontId="24" fillId="0" borderId="40" xfId="0" applyFont="1" applyBorder="1" applyAlignment="1" applyProtection="1">
      <alignment horizontal="right" vertical="top"/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7" fillId="0" borderId="71" xfId="0" applyFont="1" applyBorder="1" applyAlignment="1" applyProtection="1">
      <alignment horizontal="center" vertical="center"/>
      <protection locked="0"/>
    </xf>
    <xf numFmtId="0" fontId="22" fillId="7" borderId="127" xfId="0" applyFont="1" applyFill="1" applyBorder="1" applyAlignment="1" applyProtection="1">
      <alignment horizontal="right"/>
      <protection locked="0"/>
    </xf>
    <xf numFmtId="0" fontId="22" fillId="7" borderId="40" xfId="0" applyFont="1" applyFill="1" applyBorder="1" applyAlignment="1" applyProtection="1">
      <alignment horizontal="right"/>
      <protection locked="0"/>
    </xf>
    <xf numFmtId="0" fontId="22" fillId="7" borderId="88" xfId="0" applyFont="1" applyFill="1" applyBorder="1" applyAlignment="1" applyProtection="1">
      <alignment horizontal="right"/>
      <protection locked="0"/>
    </xf>
    <xf numFmtId="0" fontId="22" fillId="7" borderId="89" xfId="0" applyFont="1" applyFill="1" applyBorder="1" applyAlignment="1" applyProtection="1">
      <alignment horizontal="right"/>
      <protection locked="0"/>
    </xf>
    <xf numFmtId="0" fontId="22" fillId="7" borderId="62" xfId="0" applyFont="1" applyFill="1" applyBorder="1" applyAlignment="1" applyProtection="1">
      <alignment horizontal="right"/>
      <protection locked="0"/>
    </xf>
    <xf numFmtId="0" fontId="22" fillId="7" borderId="90" xfId="0" applyFont="1" applyFill="1" applyBorder="1" applyAlignment="1" applyProtection="1">
      <alignment horizontal="right"/>
      <protection locked="0"/>
    </xf>
    <xf numFmtId="0" fontId="27" fillId="0" borderId="128" xfId="0" applyFont="1" applyBorder="1" applyAlignment="1" applyProtection="1">
      <alignment horizontal="center" vertical="center"/>
      <protection locked="0"/>
    </xf>
    <xf numFmtId="0" fontId="27" fillId="0" borderId="119" xfId="0" applyFont="1" applyBorder="1" applyAlignment="1" applyProtection="1">
      <alignment horizontal="center" vertical="center"/>
      <protection locked="0"/>
    </xf>
    <xf numFmtId="0" fontId="27" fillId="0" borderId="123" xfId="0" applyFont="1" applyBorder="1" applyAlignment="1" applyProtection="1">
      <alignment horizontal="center" vertical="center"/>
      <protection locked="0"/>
    </xf>
    <xf numFmtId="0" fontId="27" fillId="0" borderId="125" xfId="0" applyFont="1" applyBorder="1" applyAlignment="1" applyProtection="1">
      <alignment horizontal="center" vertical="center"/>
      <protection locked="0"/>
    </xf>
    <xf numFmtId="0" fontId="27" fillId="0" borderId="102" xfId="0" applyFont="1" applyBorder="1" applyAlignment="1" applyProtection="1">
      <alignment horizontal="center" vertical="center"/>
      <protection locked="0"/>
    </xf>
    <xf numFmtId="178" fontId="22" fillId="7" borderId="34" xfId="0" applyNumberFormat="1" applyFont="1" applyFill="1" applyBorder="1" applyAlignment="1" applyProtection="1">
      <alignment vertical="center"/>
      <protection locked="0"/>
    </xf>
    <xf numFmtId="178" fontId="22" fillId="7" borderId="40" xfId="0" applyNumberFormat="1" applyFont="1" applyFill="1" applyBorder="1" applyAlignment="1" applyProtection="1">
      <alignment vertical="center"/>
      <protection locked="0"/>
    </xf>
    <xf numFmtId="178" fontId="22" fillId="7" borderId="23" xfId="0" applyNumberFormat="1" applyFont="1" applyFill="1" applyBorder="1" applyAlignment="1" applyProtection="1">
      <alignment vertical="center"/>
      <protection locked="0"/>
    </xf>
    <xf numFmtId="178" fontId="22" fillId="7" borderId="0" xfId="0" applyNumberFormat="1" applyFont="1" applyFill="1" applyAlignment="1" applyProtection="1">
      <alignment vertical="center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102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right" vertical="top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22" fillId="7" borderId="64" xfId="0" applyFont="1" applyFill="1" applyBorder="1" applyAlignment="1" applyProtection="1">
      <alignment horizontal="right" shrinkToFit="1"/>
      <protection locked="0"/>
    </xf>
    <xf numFmtId="0" fontId="22" fillId="7" borderId="65" xfId="0" applyFont="1" applyFill="1" applyBorder="1" applyAlignment="1" applyProtection="1">
      <alignment horizontal="right" shrinkToFit="1"/>
      <protection locked="0"/>
    </xf>
    <xf numFmtId="0" fontId="22" fillId="7" borderId="67" xfId="0" applyFont="1" applyFill="1" applyBorder="1" applyAlignment="1" applyProtection="1">
      <alignment horizontal="right" shrinkToFit="1"/>
      <protection locked="0"/>
    </xf>
    <xf numFmtId="0" fontId="22" fillId="7" borderId="81" xfId="0" applyFont="1" applyFill="1" applyBorder="1" applyAlignment="1" applyProtection="1">
      <alignment horizontal="right" shrinkToFit="1"/>
      <protection locked="0"/>
    </xf>
    <xf numFmtId="0" fontId="22" fillId="7" borderId="1" xfId="0" applyFont="1" applyFill="1" applyBorder="1" applyAlignment="1" applyProtection="1">
      <alignment horizontal="right" shrinkToFit="1"/>
      <protection locked="0"/>
    </xf>
    <xf numFmtId="0" fontId="22" fillId="7" borderId="126" xfId="0" applyFont="1" applyFill="1" applyBorder="1" applyAlignment="1" applyProtection="1">
      <alignment horizontal="right" shrinkToFit="1"/>
      <protection locked="0"/>
    </xf>
    <xf numFmtId="0" fontId="22" fillId="7" borderId="34" xfId="0" applyFont="1" applyFill="1" applyBorder="1" applyAlignment="1" applyProtection="1">
      <alignment horizontal="left" vertical="center" indent="1"/>
      <protection locked="0"/>
    </xf>
    <xf numFmtId="0" fontId="22" fillId="7" borderId="40" xfId="0" applyFont="1" applyFill="1" applyBorder="1" applyAlignment="1" applyProtection="1">
      <alignment horizontal="left" vertical="center" indent="1"/>
      <protection locked="0"/>
    </xf>
    <xf numFmtId="0" fontId="22" fillId="7" borderId="36" xfId="0" applyFont="1" applyFill="1" applyBorder="1" applyAlignment="1" applyProtection="1">
      <alignment horizontal="left" vertical="center" indent="1"/>
      <protection locked="0"/>
    </xf>
    <xf numFmtId="0" fontId="22" fillId="7" borderId="1" xfId="0" applyFont="1" applyFill="1" applyBorder="1" applyAlignment="1" applyProtection="1">
      <alignment horizontal="left" vertical="center" indent="1"/>
      <protection locked="0"/>
    </xf>
    <xf numFmtId="0" fontId="22" fillId="7" borderId="13" xfId="0" applyFont="1" applyFill="1" applyBorder="1" applyAlignment="1" applyProtection="1">
      <alignment horizontal="left" vertical="center" indent="1"/>
      <protection locked="0"/>
    </xf>
    <xf numFmtId="178" fontId="22" fillId="7" borderId="34" xfId="1" applyNumberFormat="1" applyFont="1" applyFill="1" applyBorder="1" applyAlignment="1" applyProtection="1">
      <alignment vertical="center" shrinkToFit="1"/>
      <protection locked="0"/>
    </xf>
    <xf numFmtId="178" fontId="22" fillId="7" borderId="40" xfId="1" applyNumberFormat="1" applyFont="1" applyFill="1" applyBorder="1" applyAlignment="1" applyProtection="1">
      <alignment vertical="center" shrinkToFit="1"/>
      <protection locked="0"/>
    </xf>
    <xf numFmtId="178" fontId="22" fillId="7" borderId="36" xfId="1" applyNumberFormat="1" applyFont="1" applyFill="1" applyBorder="1" applyAlignment="1" applyProtection="1">
      <alignment vertical="center" shrinkToFit="1"/>
      <protection locked="0"/>
    </xf>
    <xf numFmtId="178" fontId="22" fillId="7" borderId="1" xfId="1" applyNumberFormat="1" applyFont="1" applyFill="1" applyBorder="1" applyAlignment="1" applyProtection="1">
      <alignment vertical="center" shrinkToFit="1"/>
      <protection locked="0"/>
    </xf>
    <xf numFmtId="178" fontId="22" fillId="7" borderId="36" xfId="0" applyNumberFormat="1" applyFont="1" applyFill="1" applyBorder="1" applyAlignment="1" applyProtection="1">
      <alignment vertical="center"/>
      <protection locked="0"/>
    </xf>
    <xf numFmtId="178" fontId="22" fillId="7" borderId="1" xfId="0" applyNumberFormat="1" applyFont="1" applyFill="1" applyBorder="1" applyAlignment="1" applyProtection="1">
      <alignment vertical="center"/>
      <protection locked="0"/>
    </xf>
    <xf numFmtId="0" fontId="25" fillId="0" borderId="40" xfId="0" applyFont="1" applyBorder="1" applyAlignment="1" applyProtection="1">
      <alignment horizontal="right" vertical="top"/>
      <protection locked="0"/>
    </xf>
    <xf numFmtId="0" fontId="25" fillId="0" borderId="1" xfId="0" applyFont="1" applyBorder="1" applyAlignment="1" applyProtection="1">
      <alignment horizontal="right" vertical="top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3" fontId="22" fillId="7" borderId="34" xfId="1" applyNumberFormat="1" applyFont="1" applyFill="1" applyBorder="1" applyAlignment="1" applyProtection="1">
      <alignment vertical="center" shrinkToFit="1"/>
      <protection locked="0"/>
    </xf>
    <xf numFmtId="3" fontId="22" fillId="7" borderId="40" xfId="1" applyNumberFormat="1" applyFont="1" applyFill="1" applyBorder="1" applyAlignment="1" applyProtection="1">
      <alignment vertical="center" shrinkToFit="1"/>
      <protection locked="0"/>
    </xf>
    <xf numFmtId="3" fontId="22" fillId="7" borderId="36" xfId="1" applyNumberFormat="1" applyFont="1" applyFill="1" applyBorder="1" applyAlignment="1" applyProtection="1">
      <alignment vertical="center" shrinkToFit="1"/>
      <protection locked="0"/>
    </xf>
    <xf numFmtId="3" fontId="22" fillId="7" borderId="1" xfId="1" applyNumberFormat="1" applyFont="1" applyFill="1" applyBorder="1" applyAlignment="1" applyProtection="1">
      <alignment vertical="center" shrinkToFi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25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6" fillId="0" borderId="108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120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/>
    </xf>
    <xf numFmtId="0" fontId="36" fillId="0" borderId="123" xfId="0" applyFont="1" applyBorder="1" applyAlignment="1">
      <alignment horizontal="center" vertical="center"/>
    </xf>
    <xf numFmtId="0" fontId="36" fillId="0" borderId="124" xfId="0" applyFont="1" applyBorder="1" applyAlignment="1">
      <alignment horizontal="center" vertical="center"/>
    </xf>
    <xf numFmtId="38" fontId="34" fillId="0" borderId="40" xfId="0" applyNumberFormat="1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36" xfId="0" applyFont="1" applyBorder="1" applyAlignment="1">
      <alignment vertical="center" shrinkToFit="1"/>
    </xf>
    <xf numFmtId="0" fontId="34" fillId="0" borderId="1" xfId="0" applyFont="1" applyBorder="1" applyAlignment="1">
      <alignment vertical="center" shrinkToFit="1"/>
    </xf>
    <xf numFmtId="0" fontId="36" fillId="0" borderId="120" xfId="0" applyFont="1" applyBorder="1" applyAlignment="1">
      <alignment vertical="center"/>
    </xf>
    <xf numFmtId="0" fontId="36" fillId="0" borderId="121" xfId="0" applyFont="1" applyBorder="1" applyAlignment="1">
      <alignment vertical="center"/>
    </xf>
    <xf numFmtId="0" fontId="36" fillId="0" borderId="123" xfId="0" applyFont="1" applyBorder="1" applyAlignment="1">
      <alignment vertical="center"/>
    </xf>
    <xf numFmtId="0" fontId="36" fillId="0" borderId="124" xfId="0" applyFont="1" applyBorder="1" applyAlignment="1">
      <alignment vertical="center"/>
    </xf>
    <xf numFmtId="38" fontId="34" fillId="0" borderId="71" xfId="0" applyNumberFormat="1" applyFont="1" applyBorder="1" applyAlignment="1">
      <alignment vertical="center" shrinkToFit="1"/>
    </xf>
    <xf numFmtId="0" fontId="34" fillId="0" borderId="71" xfId="0" applyFont="1" applyBorder="1" applyAlignment="1">
      <alignment vertical="center" shrinkToFit="1"/>
    </xf>
    <xf numFmtId="0" fontId="34" fillId="0" borderId="116" xfId="0" applyFont="1" applyBorder="1" applyAlignment="1">
      <alignment horizontal="center" vertical="center" shrinkToFit="1"/>
    </xf>
    <xf numFmtId="0" fontId="34" fillId="0" borderId="62" xfId="0" applyFont="1" applyBorder="1" applyAlignment="1">
      <alignment horizontal="center" vertical="center" shrinkToFit="1"/>
    </xf>
    <xf numFmtId="38" fontId="34" fillId="0" borderId="62" xfId="1" applyFont="1" applyBorder="1" applyAlignment="1" applyProtection="1">
      <alignment vertical="center" shrinkToFit="1"/>
    </xf>
    <xf numFmtId="38" fontId="34" fillId="0" borderId="118" xfId="1" applyFont="1" applyBorder="1" applyAlignment="1" applyProtection="1">
      <alignment vertical="center" shrinkToFit="1"/>
    </xf>
    <xf numFmtId="38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122" xfId="0" applyFont="1" applyBorder="1" applyAlignment="1">
      <alignment vertical="center"/>
    </xf>
    <xf numFmtId="0" fontId="36" fillId="0" borderId="125" xfId="0" applyFont="1" applyBorder="1" applyAlignment="1">
      <alignment vertical="center"/>
    </xf>
    <xf numFmtId="0" fontId="34" fillId="0" borderId="13" xfId="0" applyFont="1" applyBorder="1" applyAlignment="1">
      <alignment vertical="center" shrinkToFit="1"/>
    </xf>
    <xf numFmtId="0" fontId="34" fillId="0" borderId="35" xfId="0" applyFont="1" applyBorder="1" applyAlignment="1">
      <alignment vertical="center"/>
    </xf>
    <xf numFmtId="0" fontId="34" fillId="0" borderId="62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38" fontId="34" fillId="0" borderId="71" xfId="1" applyFont="1" applyFill="1" applyBorder="1" applyAlignment="1" applyProtection="1">
      <alignment vertical="center" shrinkToFit="1"/>
    </xf>
    <xf numFmtId="0" fontId="36" fillId="0" borderId="108" xfId="0" applyFont="1" applyBorder="1" applyAlignment="1">
      <alignment vertical="center"/>
    </xf>
    <xf numFmtId="0" fontId="36" fillId="0" borderId="106" xfId="0" applyFont="1" applyBorder="1" applyAlignment="1">
      <alignment vertical="center"/>
    </xf>
    <xf numFmtId="0" fontId="36" fillId="0" borderId="107" xfId="0" applyFont="1" applyBorder="1" applyAlignment="1">
      <alignment vertical="center"/>
    </xf>
    <xf numFmtId="0" fontId="36" fillId="0" borderId="114" xfId="0" applyFont="1" applyBorder="1" applyAlignment="1">
      <alignment vertical="center"/>
    </xf>
    <xf numFmtId="0" fontId="36" fillId="0" borderId="112" xfId="0" applyFont="1" applyBorder="1" applyAlignment="1">
      <alignment vertical="center"/>
    </xf>
    <xf numFmtId="0" fontId="36" fillId="0" borderId="113" xfId="0" applyFont="1" applyBorder="1" applyAlignment="1">
      <alignment vertical="center"/>
    </xf>
    <xf numFmtId="38" fontId="34" fillId="0" borderId="40" xfId="1" applyFont="1" applyBorder="1" applyAlignment="1" applyProtection="1">
      <alignment vertical="center"/>
    </xf>
    <xf numFmtId="38" fontId="34" fillId="0" borderId="35" xfId="1" applyFont="1" applyBorder="1" applyAlignment="1" applyProtection="1">
      <alignment vertical="center"/>
    </xf>
    <xf numFmtId="38" fontId="34" fillId="0" borderId="62" xfId="1" applyFont="1" applyBorder="1" applyAlignment="1" applyProtection="1">
      <alignment vertical="center"/>
    </xf>
    <xf numFmtId="38" fontId="34" fillId="0" borderId="15" xfId="1" applyFont="1" applyBorder="1" applyAlignment="1" applyProtection="1">
      <alignment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36" fillId="0" borderId="105" xfId="0" applyFont="1" applyBorder="1" applyAlignment="1">
      <alignment horizontal="center" vertical="center"/>
    </xf>
    <xf numFmtId="0" fontId="36" fillId="0" borderId="107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38" fontId="34" fillId="0" borderId="0" xfId="1" applyFont="1" applyBorder="1" applyAlignment="1" applyProtection="1">
      <alignment vertical="center"/>
    </xf>
    <xf numFmtId="38" fontId="34" fillId="0" borderId="33" xfId="1" applyFont="1" applyBorder="1" applyAlignment="1" applyProtection="1">
      <alignment vertical="center"/>
    </xf>
    <xf numFmtId="0" fontId="34" fillId="0" borderId="63" xfId="0" applyFont="1" applyBorder="1" applyAlignment="1">
      <alignment vertical="top" shrinkToFit="1"/>
    </xf>
    <xf numFmtId="0" fontId="34" fillId="0" borderId="71" xfId="0" applyFont="1" applyBorder="1" applyAlignment="1">
      <alignment vertical="top" shrinkToFit="1"/>
    </xf>
    <xf numFmtId="38" fontId="34" fillId="0" borderId="71" xfId="1" applyFont="1" applyBorder="1" applyAlignment="1" applyProtection="1">
      <alignment vertical="top" shrinkToFit="1"/>
    </xf>
    <xf numFmtId="0" fontId="34" fillId="0" borderId="103" xfId="0" applyFont="1" applyBorder="1" applyAlignment="1">
      <alignment vertical="top" shrinkToFit="1"/>
    </xf>
    <xf numFmtId="38" fontId="34" fillId="0" borderId="109" xfId="1" applyFont="1" applyBorder="1" applyAlignment="1" applyProtection="1">
      <alignment vertical="center"/>
    </xf>
    <xf numFmtId="38" fontId="34" fillId="0" borderId="115" xfId="1" applyFont="1" applyBorder="1" applyAlignment="1" applyProtection="1">
      <alignment vertical="center"/>
    </xf>
    <xf numFmtId="0" fontId="36" fillId="0" borderId="105" xfId="0" applyFont="1" applyBorder="1" applyAlignment="1">
      <alignment vertical="center"/>
    </xf>
    <xf numFmtId="0" fontId="36" fillId="0" borderId="111" xfId="0" applyFont="1" applyBorder="1" applyAlignment="1">
      <alignment vertical="center"/>
    </xf>
    <xf numFmtId="38" fontId="34" fillId="0" borderId="71" xfId="1" applyFont="1" applyFill="1" applyBorder="1" applyAlignment="1" applyProtection="1">
      <alignment vertical="top" shrinkToFit="1"/>
    </xf>
    <xf numFmtId="0" fontId="19" fillId="0" borderId="63" xfId="0" applyFont="1" applyBorder="1"/>
    <xf numFmtId="0" fontId="19" fillId="0" borderId="71" xfId="0" applyFont="1" applyBorder="1"/>
    <xf numFmtId="0" fontId="18" fillId="0" borderId="71" xfId="0" applyFont="1" applyBorder="1" applyAlignment="1">
      <alignment horizontal="center" vertical="center" shrinkToFit="1"/>
    </xf>
    <xf numFmtId="0" fontId="22" fillId="8" borderId="36" xfId="0" applyFont="1" applyFill="1" applyBorder="1" applyAlignment="1" applyProtection="1">
      <alignment horizontal="center" vertical="center"/>
      <protection locked="0"/>
    </xf>
    <xf numFmtId="0" fontId="22" fillId="8" borderId="13" xfId="0" applyFont="1" applyFill="1" applyBorder="1" applyAlignment="1" applyProtection="1">
      <alignment horizontal="center" vertical="center"/>
      <protection locked="0"/>
    </xf>
    <xf numFmtId="0" fontId="18" fillId="0" borderId="102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center" vertical="center" textRotation="255"/>
      <protection locked="0"/>
    </xf>
    <xf numFmtId="0" fontId="18" fillId="0" borderId="35" xfId="0" applyFont="1" applyBorder="1" applyAlignment="1" applyProtection="1">
      <alignment horizontal="center" vertical="center" textRotation="255"/>
      <protection locked="0"/>
    </xf>
    <xf numFmtId="0" fontId="18" fillId="0" borderId="23" xfId="0" applyFont="1" applyBorder="1" applyAlignment="1" applyProtection="1">
      <alignment horizontal="center" vertical="center" textRotation="255"/>
      <protection locked="0"/>
    </xf>
    <xf numFmtId="0" fontId="18" fillId="0" borderId="33" xfId="0" applyFont="1" applyBorder="1" applyAlignment="1" applyProtection="1">
      <alignment horizontal="center" vertical="center" textRotation="255"/>
      <protection locked="0"/>
    </xf>
    <xf numFmtId="0" fontId="18" fillId="0" borderId="36" xfId="0" applyFont="1" applyBorder="1" applyAlignment="1" applyProtection="1">
      <alignment horizontal="center" vertical="center" textRotation="255"/>
      <protection locked="0"/>
    </xf>
    <xf numFmtId="0" fontId="18" fillId="0" borderId="13" xfId="0" applyFont="1" applyBorder="1" applyAlignment="1" applyProtection="1">
      <alignment horizontal="center" vertical="center" textRotation="255"/>
      <protection locked="0"/>
    </xf>
    <xf numFmtId="0" fontId="18" fillId="8" borderId="34" xfId="0" applyFont="1" applyFill="1" applyBorder="1" applyAlignment="1" applyProtection="1">
      <alignment horizontal="center" vertical="top" textRotation="255"/>
      <protection locked="0"/>
    </xf>
    <xf numFmtId="0" fontId="18" fillId="8" borderId="35" xfId="0" applyFont="1" applyFill="1" applyBorder="1" applyAlignment="1" applyProtection="1">
      <alignment horizontal="center" vertical="top" textRotation="255"/>
      <protection locked="0"/>
    </xf>
    <xf numFmtId="0" fontId="18" fillId="8" borderId="23" xfId="0" applyFont="1" applyFill="1" applyBorder="1" applyAlignment="1" applyProtection="1">
      <alignment horizontal="center" vertical="top" textRotation="255"/>
      <protection locked="0"/>
    </xf>
    <xf numFmtId="0" fontId="18" fillId="8" borderId="33" xfId="0" applyFont="1" applyFill="1" applyBorder="1" applyAlignment="1" applyProtection="1">
      <alignment horizontal="center" vertical="top" textRotation="255"/>
      <protection locked="0"/>
    </xf>
    <xf numFmtId="0" fontId="18" fillId="0" borderId="10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18" fillId="0" borderId="91" xfId="0" applyFont="1" applyBorder="1" applyAlignment="1">
      <alignment vertical="center" wrapText="1"/>
    </xf>
    <xf numFmtId="0" fontId="18" fillId="0" borderId="92" xfId="0" applyFont="1" applyBorder="1" applyAlignment="1">
      <alignment vertical="center" wrapText="1"/>
    </xf>
    <xf numFmtId="0" fontId="18" fillId="0" borderId="93" xfId="0" applyFont="1" applyBorder="1" applyAlignment="1">
      <alignment vertical="center" wrapText="1"/>
    </xf>
    <xf numFmtId="0" fontId="18" fillId="0" borderId="94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6" xfId="0" applyFont="1" applyBorder="1" applyAlignment="1">
      <alignment vertical="center" wrapText="1"/>
    </xf>
    <xf numFmtId="0" fontId="18" fillId="0" borderId="97" xfId="0" applyFont="1" applyBorder="1" applyAlignment="1">
      <alignment vertical="center" wrapText="1"/>
    </xf>
    <xf numFmtId="0" fontId="18" fillId="0" borderId="98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vertical="top"/>
    </xf>
    <xf numFmtId="0" fontId="19" fillId="0" borderId="40" xfId="0" applyFont="1" applyBorder="1" applyAlignment="1">
      <alignment vertical="top"/>
    </xf>
    <xf numFmtId="0" fontId="19" fillId="0" borderId="35" xfId="0" applyFont="1" applyBorder="1" applyAlignment="1">
      <alignment vertical="top"/>
    </xf>
    <xf numFmtId="0" fontId="19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33" xfId="0" applyFont="1" applyBorder="1" applyAlignment="1">
      <alignment vertical="top"/>
    </xf>
    <xf numFmtId="0" fontId="18" fillId="0" borderId="101" xfId="0" applyFont="1" applyBorder="1" applyAlignment="1">
      <alignment horizontal="center" vertical="center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7" borderId="40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8" fillId="0" borderId="2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9" fillId="7" borderId="0" xfId="0" applyFont="1" applyFill="1" applyAlignment="1" applyProtection="1">
      <alignment horizontal="left" vertical="center" shrinkToFit="1"/>
      <protection locked="0"/>
    </xf>
    <xf numFmtId="0" fontId="39" fillId="7" borderId="33" xfId="0" applyFont="1" applyFill="1" applyBorder="1" applyAlignment="1" applyProtection="1">
      <alignment horizontal="left" vertical="center" shrinkToFit="1"/>
      <protection locked="0"/>
    </xf>
    <xf numFmtId="0" fontId="18" fillId="0" borderId="40" xfId="0" applyFont="1" applyBorder="1" applyAlignment="1" applyProtection="1">
      <alignment horizontal="left" vertical="center"/>
      <protection locked="0"/>
    </xf>
    <xf numFmtId="38" fontId="22" fillId="0" borderId="76" xfId="1" applyFont="1" applyFill="1" applyBorder="1" applyAlignment="1" applyProtection="1">
      <alignment vertical="center"/>
      <protection locked="0"/>
    </xf>
    <xf numFmtId="38" fontId="22" fillId="0" borderId="77" xfId="1" applyFont="1" applyFill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38" fontId="18" fillId="0" borderId="83" xfId="1" applyFont="1" applyFill="1" applyBorder="1" applyAlignment="1" applyProtection="1">
      <alignment vertical="center"/>
      <protection locked="0"/>
    </xf>
    <xf numFmtId="38" fontId="18" fillId="0" borderId="84" xfId="1" applyFont="1" applyFill="1" applyBorder="1" applyAlignment="1" applyProtection="1">
      <alignment vertical="center"/>
      <protection locked="0"/>
    </xf>
    <xf numFmtId="0" fontId="18" fillId="0" borderId="36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39" fillId="7" borderId="0" xfId="0" applyFont="1" applyFill="1" applyAlignment="1" applyProtection="1">
      <alignment horizontal="right" vertical="center" shrinkToFit="1"/>
      <protection locked="0"/>
    </xf>
    <xf numFmtId="0" fontId="39" fillId="7" borderId="1" xfId="0" applyFont="1" applyFill="1" applyBorder="1" applyAlignment="1" applyProtection="1">
      <alignment horizontal="right" vertical="center" shrinkToFi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33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49" fontId="21" fillId="0" borderId="68" xfId="0" applyNumberFormat="1" applyFont="1" applyBorder="1" applyAlignment="1" applyProtection="1">
      <alignment horizontal="center" vertical="center"/>
      <protection locked="0"/>
    </xf>
    <xf numFmtId="49" fontId="21" fillId="0" borderId="73" xfId="0" applyNumberFormat="1" applyFont="1" applyBorder="1" applyAlignment="1" applyProtection="1">
      <alignment horizontal="center" vertical="center"/>
      <protection locked="0"/>
    </xf>
    <xf numFmtId="49" fontId="21" fillId="0" borderId="79" xfId="0" applyNumberFormat="1" applyFont="1" applyBorder="1" applyAlignment="1" applyProtection="1">
      <alignment horizontal="center" vertical="center"/>
      <protection locked="0"/>
    </xf>
    <xf numFmtId="49" fontId="21" fillId="0" borderId="86" xfId="0" applyNumberFormat="1" applyFont="1" applyBorder="1" applyAlignment="1" applyProtection="1">
      <alignment horizontal="center" vertical="center"/>
      <protection locked="0"/>
    </xf>
    <xf numFmtId="49" fontId="21" fillId="0" borderId="80" xfId="0" applyNumberFormat="1" applyFont="1" applyBorder="1" applyAlignment="1" applyProtection="1">
      <alignment horizontal="center" vertical="center"/>
      <protection locked="0"/>
    </xf>
    <xf numFmtId="49" fontId="21" fillId="0" borderId="87" xfId="0" applyNumberFormat="1" applyFont="1" applyBorder="1" applyAlignment="1" applyProtection="1">
      <alignment horizontal="center" vertical="center"/>
      <protection locked="0"/>
    </xf>
    <xf numFmtId="49" fontId="21" fillId="7" borderId="35" xfId="0" applyNumberFormat="1" applyFont="1" applyFill="1" applyBorder="1" applyAlignment="1" applyProtection="1">
      <alignment horizontal="center" vertical="center"/>
      <protection locked="0"/>
    </xf>
    <xf numFmtId="49" fontId="21" fillId="7" borderId="13" xfId="0" applyNumberFormat="1" applyFont="1" applyFill="1" applyBorder="1" applyAlignment="1" applyProtection="1">
      <alignment horizontal="center" vertical="center"/>
      <protection locked="0"/>
    </xf>
    <xf numFmtId="49" fontId="21" fillId="8" borderId="23" xfId="0" applyNumberFormat="1" applyFont="1" applyFill="1" applyBorder="1" applyAlignment="1" applyProtection="1">
      <alignment horizontal="center" vertical="center"/>
      <protection locked="0"/>
    </xf>
    <xf numFmtId="49" fontId="21" fillId="8" borderId="33" xfId="0" applyNumberFormat="1" applyFont="1" applyFill="1" applyBorder="1" applyAlignment="1" applyProtection="1">
      <alignment horizontal="center" vertical="center"/>
      <protection locked="0"/>
    </xf>
    <xf numFmtId="49" fontId="21" fillId="8" borderId="36" xfId="0" applyNumberFormat="1" applyFont="1" applyFill="1" applyBorder="1" applyAlignment="1" applyProtection="1">
      <alignment horizontal="center" vertical="center"/>
      <protection locked="0"/>
    </xf>
    <xf numFmtId="49" fontId="21" fillId="8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63" xfId="0" applyFont="1" applyFill="1" applyBorder="1" applyAlignment="1" applyProtection="1">
      <alignment horizontal="center" vertical="center"/>
      <protection locked="0"/>
    </xf>
    <xf numFmtId="0" fontId="6" fillId="7" borderId="71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vertical="center" wrapText="1"/>
      <protection locked="0"/>
    </xf>
    <xf numFmtId="49" fontId="21" fillId="7" borderId="68" xfId="0" applyNumberFormat="1" applyFont="1" applyFill="1" applyBorder="1" applyAlignment="1" applyProtection="1">
      <alignment horizontal="center" vertical="center"/>
      <protection locked="0"/>
    </xf>
    <xf numFmtId="49" fontId="21" fillId="7" borderId="73" xfId="0" applyNumberFormat="1" applyFont="1" applyFill="1" applyBorder="1" applyAlignment="1" applyProtection="1">
      <alignment horizontal="center" vertical="center"/>
      <protection locked="0"/>
    </xf>
    <xf numFmtId="49" fontId="21" fillId="7" borderId="69" xfId="0" applyNumberFormat="1" applyFont="1" applyFill="1" applyBorder="1" applyAlignment="1" applyProtection="1">
      <alignment horizontal="center" vertical="center"/>
      <protection locked="0"/>
    </xf>
    <xf numFmtId="49" fontId="21" fillId="7" borderId="74" xfId="0" applyNumberFormat="1" applyFont="1" applyFill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19" fillId="0" borderId="108" xfId="0" applyFont="1" applyBorder="1" applyAlignment="1">
      <alignment horizontal="center" vertical="top"/>
    </xf>
    <xf numFmtId="0" fontId="19" fillId="0" borderId="106" xfId="0" applyFont="1" applyBorder="1" applyAlignment="1">
      <alignment horizontal="center" vertical="top"/>
    </xf>
    <xf numFmtId="0" fontId="19" fillId="0" borderId="147" xfId="0" applyFont="1" applyBorder="1" applyAlignment="1">
      <alignment horizontal="center" vertical="top"/>
    </xf>
    <xf numFmtId="0" fontId="19" fillId="0" borderId="120" xfId="0" applyFont="1" applyBorder="1" applyAlignment="1">
      <alignment horizontal="center" vertical="top"/>
    </xf>
    <xf numFmtId="0" fontId="19" fillId="0" borderId="121" xfId="0" applyFont="1" applyBorder="1" applyAlignment="1">
      <alignment horizontal="center" vertical="top"/>
    </xf>
    <xf numFmtId="0" fontId="19" fillId="0" borderId="122" xfId="0" applyFont="1" applyBorder="1" applyAlignment="1">
      <alignment horizontal="center" vertical="top"/>
    </xf>
    <xf numFmtId="0" fontId="19" fillId="0" borderId="114" xfId="0" applyFont="1" applyBorder="1" applyAlignment="1">
      <alignment horizontal="center" vertical="top"/>
    </xf>
    <xf numFmtId="0" fontId="19" fillId="0" borderId="112" xfId="0" applyFont="1" applyBorder="1" applyAlignment="1">
      <alignment horizontal="center" vertical="top"/>
    </xf>
    <xf numFmtId="0" fontId="19" fillId="0" borderId="134" xfId="0" applyFont="1" applyBorder="1" applyAlignment="1">
      <alignment horizontal="center" vertical="top"/>
    </xf>
    <xf numFmtId="6" fontId="20" fillId="0" borderId="0" xfId="2" applyFont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39" fillId="7" borderId="0" xfId="0" applyFont="1" applyFill="1" applyAlignment="1" applyProtection="1">
      <alignment horizontal="center" vertical="center"/>
      <protection locked="0"/>
    </xf>
    <xf numFmtId="0" fontId="39" fillId="7" borderId="3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8" borderId="62" xfId="0" applyFont="1" applyFill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39" fillId="7" borderId="0" xfId="0" applyFont="1" applyFill="1" applyAlignment="1" applyProtection="1">
      <alignment horizontal="left" vertical="center"/>
      <protection locked="0"/>
    </xf>
    <xf numFmtId="0" fontId="39" fillId="7" borderId="33" xfId="0" applyFont="1" applyFill="1" applyBorder="1" applyAlignment="1" applyProtection="1">
      <alignment horizontal="left" vertical="center"/>
      <protection locked="0"/>
    </xf>
    <xf numFmtId="49" fontId="21" fillId="7" borderId="34" xfId="0" applyNumberFormat="1" applyFont="1" applyFill="1" applyBorder="1" applyAlignment="1" applyProtection="1">
      <alignment horizontal="center" vertical="center"/>
      <protection locked="0"/>
    </xf>
    <xf numFmtId="49" fontId="21" fillId="7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shrinkToFit="1"/>
    </xf>
    <xf numFmtId="38" fontId="5" fillId="0" borderId="4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shrinkToFit="1"/>
    </xf>
    <xf numFmtId="178" fontId="5" fillId="0" borderId="20" xfId="1" applyNumberFormat="1" applyFont="1" applyBorder="1" applyAlignment="1">
      <alignment horizontal="right" vertical="center" shrinkToFit="1"/>
    </xf>
    <xf numFmtId="178" fontId="5" fillId="0" borderId="11" xfId="1" applyNumberFormat="1" applyFont="1" applyBorder="1" applyAlignment="1">
      <alignment horizontal="right" vertical="center" shrinkToFit="1"/>
    </xf>
    <xf numFmtId="178" fontId="5" fillId="5" borderId="18" xfId="0" applyNumberFormat="1" applyFont="1" applyFill="1" applyBorder="1" applyAlignment="1">
      <alignment horizontal="right" vertical="center" shrinkToFit="1"/>
    </xf>
    <xf numFmtId="178" fontId="5" fillId="5" borderId="31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Border="1" applyAlignment="1">
      <alignment horizontal="right" vertical="center" shrinkToFit="1"/>
    </xf>
    <xf numFmtId="178" fontId="5" fillId="0" borderId="31" xfId="1" applyNumberFormat="1" applyFont="1" applyBorder="1" applyAlignment="1">
      <alignment horizontal="right" vertical="center" shrinkToFit="1"/>
    </xf>
    <xf numFmtId="178" fontId="5" fillId="0" borderId="20" xfId="0" applyNumberFormat="1" applyFont="1" applyBorder="1" applyAlignment="1">
      <alignment horizontal="right" vertical="center" shrinkToFit="1"/>
    </xf>
    <xf numFmtId="178" fontId="5" fillId="0" borderId="11" xfId="0" applyNumberFormat="1" applyFont="1" applyBorder="1" applyAlignment="1">
      <alignment horizontal="right" vertical="center" shrinkToFit="1"/>
    </xf>
    <xf numFmtId="178" fontId="5" fillId="0" borderId="18" xfId="0" applyNumberFormat="1" applyFont="1" applyBorder="1" applyAlignment="1">
      <alignment horizontal="right" vertical="center" shrinkToFit="1"/>
    </xf>
    <xf numFmtId="178" fontId="5" fillId="0" borderId="31" xfId="0" applyNumberFormat="1" applyFont="1" applyBorder="1" applyAlignment="1">
      <alignment horizontal="right" vertical="center" shrinkToFit="1"/>
    </xf>
    <xf numFmtId="49" fontId="0" fillId="0" borderId="37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5" borderId="37" xfId="0" applyNumberFormat="1" applyFill="1" applyBorder="1" applyAlignment="1">
      <alignment horizontal="center" vertical="center"/>
    </xf>
    <xf numFmtId="49" fontId="0" fillId="5" borderId="47" xfId="0" applyNumberFormat="1" applyFill="1" applyBorder="1" applyAlignment="1">
      <alignment horizontal="center" vertical="center"/>
    </xf>
    <xf numFmtId="49" fontId="0" fillId="5" borderId="45" xfId="0" applyNumberFormat="1" applyFill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178" fontId="5" fillId="4" borderId="20" xfId="0" applyNumberFormat="1" applyFont="1" applyFill="1" applyBorder="1" applyAlignment="1">
      <alignment horizontal="right" vertical="center" shrinkToFit="1"/>
    </xf>
    <xf numFmtId="178" fontId="5" fillId="4" borderId="11" xfId="0" applyNumberFormat="1" applyFont="1" applyFill="1" applyBorder="1" applyAlignment="1">
      <alignment horizontal="right" vertical="center" shrinkToFit="1"/>
    </xf>
    <xf numFmtId="178" fontId="5" fillId="4" borderId="18" xfId="0" applyNumberFormat="1" applyFont="1" applyFill="1" applyBorder="1" applyAlignment="1">
      <alignment horizontal="right" vertical="center" shrinkToFit="1"/>
    </xf>
    <xf numFmtId="178" fontId="5" fillId="4" borderId="31" xfId="0" applyNumberFormat="1" applyFont="1" applyFill="1" applyBorder="1" applyAlignment="1">
      <alignment horizontal="right" vertical="center" shrinkToFit="1"/>
    </xf>
    <xf numFmtId="49" fontId="5" fillId="0" borderId="37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178" fontId="14" fillId="0" borderId="139" xfId="0" applyNumberFormat="1" applyFont="1" applyBorder="1" applyAlignment="1">
      <alignment horizontal="right" vertical="center" shrinkToFit="1"/>
    </xf>
    <xf numFmtId="178" fontId="14" fillId="0" borderId="141" xfId="0" applyNumberFormat="1" applyFont="1" applyBorder="1" applyAlignment="1">
      <alignment horizontal="right" vertical="center" shrinkToFit="1"/>
    </xf>
    <xf numFmtId="178" fontId="5" fillId="0" borderId="138" xfId="0" applyNumberFormat="1" applyFont="1" applyBorder="1" applyAlignment="1">
      <alignment horizontal="right" vertical="center" shrinkToFit="1"/>
    </xf>
    <xf numFmtId="178" fontId="5" fillId="0" borderId="55" xfId="0" applyNumberFormat="1" applyFont="1" applyBorder="1" applyAlignment="1">
      <alignment horizontal="right" vertical="center" shrinkToFit="1"/>
    </xf>
    <xf numFmtId="178" fontId="14" fillId="0" borderId="19" xfId="0" applyNumberFormat="1" applyFont="1" applyBorder="1" applyAlignment="1">
      <alignment horizontal="right" vertical="center" shrinkToFit="1"/>
    </xf>
    <xf numFmtId="178" fontId="14" fillId="0" borderId="48" xfId="0" applyNumberFormat="1" applyFont="1" applyBorder="1" applyAlignment="1">
      <alignment horizontal="right" vertical="center" shrinkToFit="1"/>
    </xf>
    <xf numFmtId="178" fontId="5" fillId="6" borderId="46" xfId="1" applyNumberFormat="1" applyFont="1" applyFill="1" applyBorder="1" applyAlignment="1">
      <alignment horizontal="right" vertical="center" shrinkToFit="1"/>
    </xf>
    <xf numFmtId="178" fontId="5" fillId="6" borderId="12" xfId="1" applyNumberFormat="1" applyFont="1" applyFill="1" applyBorder="1" applyAlignment="1">
      <alignment horizontal="right" vertical="center" shrinkToFit="1"/>
    </xf>
    <xf numFmtId="178" fontId="16" fillId="4" borderId="19" xfId="0" applyNumberFormat="1" applyFont="1" applyFill="1" applyBorder="1" applyAlignment="1">
      <alignment horizontal="right" vertical="center" shrinkToFit="1"/>
    </xf>
    <xf numFmtId="178" fontId="16" fillId="4" borderId="48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Border="1" applyAlignment="1">
      <alignment horizontal="right" vertical="center" shrinkToFit="1"/>
    </xf>
    <xf numFmtId="178" fontId="5" fillId="0" borderId="145" xfId="0" applyNumberFormat="1" applyFont="1" applyBorder="1" applyAlignment="1">
      <alignment horizontal="right" vertical="center" shrinkToFit="1"/>
    </xf>
    <xf numFmtId="178" fontId="5" fillId="6" borderId="143" xfId="0" applyNumberFormat="1" applyFont="1" applyFill="1" applyBorder="1" applyAlignment="1">
      <alignment horizontal="right" vertical="center" shrinkToFit="1"/>
    </xf>
    <xf numFmtId="178" fontId="5" fillId="6" borderId="146" xfId="0" applyNumberFormat="1" applyFont="1" applyFill="1" applyBorder="1" applyAlignment="1">
      <alignment horizontal="right" vertical="center" shrinkToFit="1"/>
    </xf>
    <xf numFmtId="178" fontId="5" fillId="6" borderId="46" xfId="0" applyNumberFormat="1" applyFont="1" applyFill="1" applyBorder="1" applyAlignment="1">
      <alignment horizontal="right" vertical="center" shrinkToFit="1"/>
    </xf>
    <xf numFmtId="178" fontId="5" fillId="6" borderId="12" xfId="0" applyNumberFormat="1" applyFont="1" applyFill="1" applyBorder="1" applyAlignment="1">
      <alignment horizontal="right" vertical="center" shrinkToFit="1"/>
    </xf>
    <xf numFmtId="49" fontId="0" fillId="0" borderId="136" xfId="0" applyNumberFormat="1" applyBorder="1" applyAlignment="1">
      <alignment horizontal="center" vertical="center"/>
    </xf>
    <xf numFmtId="49" fontId="0" fillId="0" borderId="140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178" fontId="5" fillId="5" borderId="20" xfId="0" applyNumberFormat="1" applyFont="1" applyFill="1" applyBorder="1" applyAlignment="1">
      <alignment horizontal="right" vertical="center" shrinkToFit="1"/>
    </xf>
    <xf numFmtId="178" fontId="5" fillId="5" borderId="11" xfId="0" applyNumberFormat="1" applyFont="1" applyFill="1" applyBorder="1" applyAlignment="1">
      <alignment horizontal="right" vertical="center" shrinkToFit="1"/>
    </xf>
    <xf numFmtId="178" fontId="5" fillId="0" borderId="46" xfId="0" applyNumberFormat="1" applyFont="1" applyBorder="1" applyAlignment="1">
      <alignment horizontal="right" vertical="center" shrinkToFit="1"/>
    </xf>
    <xf numFmtId="178" fontId="5" fillId="0" borderId="12" xfId="0" applyNumberFormat="1" applyFont="1" applyBorder="1" applyAlignment="1">
      <alignment horizontal="right" vertical="center" shrinkToFit="1"/>
    </xf>
    <xf numFmtId="178" fontId="5" fillId="5" borderId="46" xfId="0" applyNumberFormat="1" applyFont="1" applyFill="1" applyBorder="1" applyAlignment="1">
      <alignment horizontal="right" vertical="center" shrinkToFit="1"/>
    </xf>
    <xf numFmtId="178" fontId="5" fillId="5" borderId="12" xfId="0" applyNumberFormat="1" applyFont="1" applyFill="1" applyBorder="1" applyAlignment="1">
      <alignment horizontal="right" vertical="center" shrinkToFit="1"/>
    </xf>
    <xf numFmtId="178" fontId="15" fillId="5" borderId="19" xfId="0" applyNumberFormat="1" applyFont="1" applyFill="1" applyBorder="1" applyAlignment="1">
      <alignment horizontal="right" vertical="center" shrinkToFit="1"/>
    </xf>
    <xf numFmtId="178" fontId="15" fillId="5" borderId="48" xfId="0" applyNumberFormat="1" applyFont="1" applyFill="1" applyBorder="1" applyAlignment="1">
      <alignment horizontal="right" vertical="center" shrinkToFit="1"/>
    </xf>
    <xf numFmtId="178" fontId="5" fillId="4" borderId="46" xfId="0" applyNumberFormat="1" applyFont="1" applyFill="1" applyBorder="1" applyAlignment="1">
      <alignment horizontal="right" vertical="center" shrinkToFit="1"/>
    </xf>
    <xf numFmtId="178" fontId="5" fillId="4" borderId="12" xfId="0" applyNumberFormat="1" applyFont="1" applyFill="1" applyBorder="1" applyAlignment="1">
      <alignment horizontal="right" vertical="center" shrinkToFit="1"/>
    </xf>
    <xf numFmtId="178" fontId="0" fillId="0" borderId="49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178" fontId="9" fillId="0" borderId="54" xfId="0" applyNumberFormat="1" applyFont="1" applyBorder="1" applyAlignment="1">
      <alignment horizontal="center" vertical="center" shrinkToFit="1"/>
    </xf>
    <xf numFmtId="178" fontId="9" fillId="0" borderId="55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 shrinkToFit="1"/>
    </xf>
    <xf numFmtId="49" fontId="5" fillId="0" borderId="57" xfId="0" applyNumberFormat="1" applyFont="1" applyBorder="1" applyAlignment="1">
      <alignment horizontal="center" vertical="center" shrinkToFit="1"/>
    </xf>
    <xf numFmtId="49" fontId="5" fillId="0" borderId="58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36" xfId="0" applyNumberFormat="1" applyFont="1" applyBorder="1" applyAlignment="1">
      <alignment horizontal="center" vertical="center" shrinkToFit="1"/>
    </xf>
    <xf numFmtId="178" fontId="9" fillId="0" borderId="59" xfId="0" applyNumberFormat="1" applyFont="1" applyBorder="1" applyAlignment="1">
      <alignment horizontal="center" vertical="center" shrinkToFit="1"/>
    </xf>
    <xf numFmtId="178" fontId="9" fillId="0" borderId="60" xfId="0" applyNumberFormat="1" applyFont="1" applyBorder="1" applyAlignment="1">
      <alignment horizontal="center" vertical="center" shrinkToFit="1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shrinkToFit="1"/>
    </xf>
    <xf numFmtId="49" fontId="5" fillId="0" borderId="61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FF99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11205</xdr:colOff>
      <xdr:row>18</xdr:row>
      <xdr:rowOff>0</xdr:rowOff>
    </xdr:from>
    <xdr:to>
      <xdr:col>97</xdr:col>
      <xdr:colOff>0</xdr:colOff>
      <xdr:row>35</xdr:row>
      <xdr:rowOff>179294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>
          <a:off x="7104529" y="3160059"/>
          <a:ext cx="5905500" cy="398929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9457" name="Line 1">
          <a:extLst>
            <a:ext uri="{FF2B5EF4-FFF2-40B4-BE49-F238E27FC236}">
              <a16:creationId xmlns:a16="http://schemas.microsoft.com/office/drawing/2014/main" id="{00000000-0008-0000-0900-0000014C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174625</xdr:colOff>
      <xdr:row>8</xdr:row>
      <xdr:rowOff>381000</xdr:rowOff>
    </xdr:from>
    <xdr:to>
      <xdr:col>12</xdr:col>
      <xdr:colOff>177800</xdr:colOff>
      <xdr:row>13</xdr:row>
      <xdr:rowOff>282575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89375" y="30003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20481" name="Line 1">
          <a:extLst>
            <a:ext uri="{FF2B5EF4-FFF2-40B4-BE49-F238E27FC236}">
              <a16:creationId xmlns:a16="http://schemas.microsoft.com/office/drawing/2014/main" id="{00000000-0008-0000-0A00-0000015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587375</xdr:colOff>
      <xdr:row>9</xdr:row>
      <xdr:rowOff>349250</xdr:rowOff>
    </xdr:from>
    <xdr:to>
      <xdr:col>11</xdr:col>
      <xdr:colOff>590550</xdr:colOff>
      <xdr:row>14</xdr:row>
      <xdr:rowOff>250825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1875" y="33813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95250</xdr:rowOff>
    </xdr:from>
    <xdr:to>
      <xdr:col>11</xdr:col>
      <xdr:colOff>1028700</xdr:colOff>
      <xdr:row>2</xdr:row>
      <xdr:rowOff>95250</xdr:rowOff>
    </xdr:to>
    <xdr:sp macro=""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>
          <a:spLocks noChangeShapeType="1"/>
        </xdr:cNvSpPr>
      </xdr:nvSpPr>
      <xdr:spPr bwMode="auto">
        <a:xfrm flipV="1">
          <a:off x="6572250" y="638175"/>
          <a:ext cx="48101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809625</xdr:colOff>
      <xdr:row>6</xdr:row>
      <xdr:rowOff>238125</xdr:rowOff>
    </xdr:to>
    <xdr:sp macro="" textlink="">
      <xdr:nvSpPr>
        <xdr:cNvPr id="17423" name="Line 15">
          <a:extLst>
            <a:ext uri="{FF2B5EF4-FFF2-40B4-BE49-F238E27FC236}">
              <a16:creationId xmlns:a16="http://schemas.microsoft.com/office/drawing/2014/main" id="{00000000-0008-0000-0B00-00000F440000}"/>
            </a:ext>
          </a:extLst>
        </xdr:cNvPr>
        <xdr:cNvSpPr>
          <a:spLocks noChangeShapeType="1"/>
        </xdr:cNvSpPr>
      </xdr:nvSpPr>
      <xdr:spPr bwMode="auto">
        <a:xfrm>
          <a:off x="0" y="1247775"/>
          <a:ext cx="158115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666750</xdr:colOff>
      <xdr:row>2</xdr:row>
      <xdr:rowOff>28575</xdr:rowOff>
    </xdr:from>
    <xdr:to>
      <xdr:col>5</xdr:col>
      <xdr:colOff>238125</xdr:colOff>
      <xdr:row>2</xdr:row>
      <xdr:rowOff>38100</xdr:rowOff>
    </xdr:to>
    <xdr:sp macro="" textlink="">
      <xdr:nvSpPr>
        <xdr:cNvPr id="17426" name="Line 18">
          <a:extLst>
            <a:ext uri="{FF2B5EF4-FFF2-40B4-BE49-F238E27FC236}">
              <a16:creationId xmlns:a16="http://schemas.microsoft.com/office/drawing/2014/main" id="{00000000-0008-0000-0B00-000012440000}"/>
            </a:ext>
          </a:extLst>
        </xdr:cNvPr>
        <xdr:cNvSpPr>
          <a:spLocks noChangeShapeType="1"/>
        </xdr:cNvSpPr>
      </xdr:nvSpPr>
      <xdr:spPr bwMode="auto">
        <a:xfrm flipV="1">
          <a:off x="2943225" y="571500"/>
          <a:ext cx="15906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1076325</xdr:colOff>
      <xdr:row>0</xdr:row>
      <xdr:rowOff>0</xdr:rowOff>
    </xdr:from>
    <xdr:to>
      <xdr:col>15</xdr:col>
      <xdr:colOff>1152525</xdr:colOff>
      <xdr:row>4</xdr:row>
      <xdr:rowOff>219075</xdr:rowOff>
    </xdr:to>
    <xdr:sp macro="" textlink="">
      <xdr:nvSpPr>
        <xdr:cNvPr id="17427" name="WordArt 19">
          <a:extLst>
            <a:ext uri="{FF2B5EF4-FFF2-40B4-BE49-F238E27FC236}">
              <a16:creationId xmlns:a16="http://schemas.microsoft.com/office/drawing/2014/main" id="{00000000-0008-0000-0B00-000013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00" y="0"/>
          <a:ext cx="4114800" cy="14668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effectLst/>
              <a:latin typeface="HG丸ｺﾞｼｯｸM-PRO"/>
              <a:ea typeface="HG丸ｺﾞｼｯｸM-PRO"/>
            </a:rPr>
            <a:t>（賃等報告下書き）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9900" mc:Ignorable="a14" a14:legacySpreadsheetColorIndex="52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9900" mc:Ignorable="a14" a14:legacySpreadsheetColorIndex="52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28575</xdr:rowOff>
    </xdr:from>
    <xdr:to>
      <xdr:col>11</xdr:col>
      <xdr:colOff>304800</xdr:colOff>
      <xdr:row>2</xdr:row>
      <xdr:rowOff>28575</xdr:rowOff>
    </xdr:to>
    <xdr:sp macro="" textlink="">
      <xdr:nvSpPr>
        <xdr:cNvPr id="10241" name="Lin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ShapeType="1"/>
        </xdr:cNvSpPr>
      </xdr:nvSpPr>
      <xdr:spPr bwMode="auto">
        <a:xfrm>
          <a:off x="4940300" y="5683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2</xdr:row>
      <xdr:rowOff>66675</xdr:rowOff>
    </xdr:from>
    <xdr:to>
      <xdr:col>11</xdr:col>
      <xdr:colOff>219075</xdr:colOff>
      <xdr:row>2</xdr:row>
      <xdr:rowOff>66675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200-000002400000}"/>
            </a:ext>
          </a:extLst>
        </xdr:cNvPr>
        <xdr:cNvSpPr>
          <a:spLocks noChangeShapeType="1"/>
        </xdr:cNvSpPr>
      </xdr:nvSpPr>
      <xdr:spPr bwMode="auto">
        <a:xfrm>
          <a:off x="4829175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19</xdr:row>
      <xdr:rowOff>66675</xdr:rowOff>
    </xdr:from>
    <xdr:to>
      <xdr:col>12</xdr:col>
      <xdr:colOff>714375</xdr:colOff>
      <xdr:row>23</xdr:row>
      <xdr:rowOff>381000</xdr:rowOff>
    </xdr:to>
    <xdr:sp macro="" textlink="">
      <xdr:nvSpPr>
        <xdr:cNvPr id="16388" name="WordArt 4">
          <a:extLst>
            <a:ext uri="{FF2B5EF4-FFF2-40B4-BE49-F238E27FC236}">
              <a16:creationId xmlns:a16="http://schemas.microsoft.com/office/drawing/2014/main" id="{00000000-0008-0000-0200-000004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9675" y="7153275"/>
          <a:ext cx="4457700" cy="19526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臨時労働者他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雇用保険に入っていない方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en-US" altLang="ja-JP" sz="36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丸ｺﾞｼｯｸM-PRO"/>
            <a:ea typeface="HG丸ｺﾞｼｯｸM-PRO"/>
          </a:endParaRP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66675</xdr:rowOff>
    </xdr:from>
    <xdr:to>
      <xdr:col>11</xdr:col>
      <xdr:colOff>257175</xdr:colOff>
      <xdr:row>2</xdr:row>
      <xdr:rowOff>66675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ShapeType="1"/>
        </xdr:cNvSpPr>
      </xdr:nvSpPr>
      <xdr:spPr bwMode="auto">
        <a:xfrm>
          <a:off x="4876800" y="6000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20</xdr:row>
      <xdr:rowOff>19050</xdr:rowOff>
    </xdr:from>
    <xdr:to>
      <xdr:col>12</xdr:col>
      <xdr:colOff>485775</xdr:colOff>
      <xdr:row>23</xdr:row>
      <xdr:rowOff>238125</xdr:rowOff>
    </xdr:to>
    <xdr:sp macro="" textlink="">
      <xdr:nvSpPr>
        <xdr:cNvPr id="1034" name="WordArt 10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Aspect="1" noChangeArrowheads="1" noChangeShapeType="1" noTextEdit="1"/>
        </xdr:cNvSpPr>
      </xdr:nvSpPr>
      <xdr:spPr bwMode="auto">
        <a:xfrm>
          <a:off x="4457700" y="7534275"/>
          <a:ext cx="4800600" cy="1447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役員で労働者扱いの方</a:t>
          </a:r>
        </a:p>
        <a:p>
          <a:pPr algn="ctr" rtl="0">
            <a:buNone/>
          </a:pP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(</a:t>
          </a: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労災のみ</a:t>
          </a:r>
          <a:r>
            <a:rPr lang="en-US" altLang="ja-JP" sz="3600" kern="10" spc="0">
              <a:ln w="9525">
                <a:solidFill>
                  <a:srgbClr xmlns:mc="http://schemas.openxmlformats.org/markup-compatibility/2006" xmlns:a14="http://schemas.microsoft.com/office/drawing/2010/main" val="008000" mc:Ignorable="a14" a14:legacySpreadsheetColorIndex="17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HG丸ｺﾞｼｯｸM-PRO"/>
              <a:ea typeface="HG丸ｺﾞｼｯｸM-PRO"/>
            </a:rPr>
            <a:t>)</a:t>
          </a:r>
        </a:p>
        <a:p>
          <a:pPr algn="ctr" rtl="0">
            <a:buNone/>
          </a:pPr>
          <a:endParaRPr lang="ja-JP" altLang="en-US" sz="3600" kern="10" spc="0">
            <a:ln w="9525"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8000" mc:Ignorable="a14" a14:legacySpreadsheetColorIndex="17"/>
            </a:solidFill>
            <a:effectLst/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492125</xdr:colOff>
      <xdr:row>2</xdr:row>
      <xdr:rowOff>15875</xdr:rowOff>
    </xdr:from>
    <xdr:to>
      <xdr:col>11</xdr:col>
      <xdr:colOff>301625</xdr:colOff>
      <xdr:row>2</xdr:row>
      <xdr:rowOff>15875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400-000002380000}"/>
            </a:ext>
          </a:extLst>
        </xdr:cNvPr>
        <xdr:cNvSpPr>
          <a:spLocks noChangeShapeType="1"/>
        </xdr:cNvSpPr>
      </xdr:nvSpPr>
      <xdr:spPr bwMode="auto">
        <a:xfrm>
          <a:off x="4937125" y="555625"/>
          <a:ext cx="34607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650875</xdr:colOff>
      <xdr:row>9</xdr:row>
      <xdr:rowOff>349250</xdr:rowOff>
    </xdr:from>
    <xdr:to>
      <xdr:col>12</xdr:col>
      <xdr:colOff>654050</xdr:colOff>
      <xdr:row>14</xdr:row>
      <xdr:rowOff>250825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65625" y="349250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2</xdr:row>
      <xdr:rowOff>57150</xdr:rowOff>
    </xdr:from>
    <xdr:to>
      <xdr:col>11</xdr:col>
      <xdr:colOff>57150</xdr:colOff>
      <xdr:row>2</xdr:row>
      <xdr:rowOff>57150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00000000-0008-0000-0500-000006240000}"/>
            </a:ext>
          </a:extLst>
        </xdr:cNvPr>
        <xdr:cNvSpPr>
          <a:spLocks noChangeShapeType="1"/>
        </xdr:cNvSpPr>
      </xdr:nvSpPr>
      <xdr:spPr bwMode="auto">
        <a:xfrm flipV="1">
          <a:off x="6257925" y="590550"/>
          <a:ext cx="35052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762000</xdr:colOff>
      <xdr:row>1</xdr:row>
      <xdr:rowOff>0</xdr:rowOff>
    </xdr:from>
    <xdr:to>
      <xdr:col>15</xdr:col>
      <xdr:colOff>142875</xdr:colOff>
      <xdr:row>3</xdr:row>
      <xdr:rowOff>123825</xdr:rowOff>
    </xdr:to>
    <xdr:sp macro="" textlink="">
      <xdr:nvSpPr>
        <xdr:cNvPr id="9223" name="WordArt 7">
          <a:extLst>
            <a:ext uri="{FF2B5EF4-FFF2-40B4-BE49-F238E27FC236}">
              <a16:creationId xmlns:a16="http://schemas.microsoft.com/office/drawing/2014/main" id="{00000000-0008-0000-0500-000007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67975" y="266700"/>
          <a:ext cx="2733675" cy="609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4800" kern="10" spc="0">
              <a:ln w="9525">
                <a:solidFill>
                  <a:srgbClr xmlns:mc="http://schemas.openxmlformats.org/markup-compatibility/2006" xmlns:a14="http://schemas.microsoft.com/office/drawing/2010/main" val="FF00FF" mc:Ignorable="a14" a14:legacySpreadsheetColorIndex="14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99CC" mc:Ignorable="a14" a14:legacySpreadsheetColorIndex="45"/>
              </a:solidFill>
              <a:effectLst/>
              <a:latin typeface="HG丸ｺﾞｼｯｸM-PRO"/>
              <a:ea typeface="HG丸ｺﾞｼｯｸM-PRO"/>
            </a:rPr>
            <a:t>■総合計■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571500</xdr:colOff>
      <xdr:row>11</xdr:row>
      <xdr:rowOff>349250</xdr:rowOff>
    </xdr:from>
    <xdr:to>
      <xdr:col>11</xdr:col>
      <xdr:colOff>574675</xdr:colOff>
      <xdr:row>16</xdr:row>
      <xdr:rowOff>250825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56000" y="420687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700-00000134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269875</xdr:colOff>
      <xdr:row>10</xdr:row>
      <xdr:rowOff>206375</xdr:rowOff>
    </xdr:from>
    <xdr:to>
      <xdr:col>12</xdr:col>
      <xdr:colOff>273050</xdr:colOff>
      <xdr:row>15</xdr:row>
      <xdr:rowOff>107950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84625" y="3651250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28575</xdr:rowOff>
    </xdr:from>
    <xdr:to>
      <xdr:col>11</xdr:col>
      <xdr:colOff>257175</xdr:colOff>
      <xdr:row>2</xdr:row>
      <xdr:rowOff>28575</xdr:rowOff>
    </xdr:to>
    <xdr:sp macro="" textlink="">
      <xdr:nvSpPr>
        <xdr:cNvPr id="18433" name="Line 1">
          <a:extLst>
            <a:ext uri="{FF2B5EF4-FFF2-40B4-BE49-F238E27FC236}">
              <a16:creationId xmlns:a16="http://schemas.microsoft.com/office/drawing/2014/main" id="{00000000-0008-0000-0800-000001480000}"/>
            </a:ext>
          </a:extLst>
        </xdr:cNvPr>
        <xdr:cNvSpPr>
          <a:spLocks noChangeShapeType="1"/>
        </xdr:cNvSpPr>
      </xdr:nvSpPr>
      <xdr:spPr bwMode="auto">
        <a:xfrm>
          <a:off x="4867275" y="561975"/>
          <a:ext cx="3429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269875</xdr:colOff>
      <xdr:row>9</xdr:row>
      <xdr:rowOff>127000</xdr:rowOff>
    </xdr:from>
    <xdr:to>
      <xdr:col>11</xdr:col>
      <xdr:colOff>273050</xdr:colOff>
      <xdr:row>14</xdr:row>
      <xdr:rowOff>28575</xdr:rowOff>
    </xdr:to>
    <xdr:sp macro="" textlink="">
      <xdr:nvSpPr>
        <xdr:cNvPr id="4" name="WordArt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54375" y="3159125"/>
          <a:ext cx="5114925" cy="19653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/>
              <a:latin typeface="HG丸ｺﾞｼｯｸM-PRO"/>
              <a:ea typeface="HG丸ｺﾞｼｯｸM-PRO"/>
            </a:rPr>
            <a:t>入力不要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C1:DK56"/>
  <sheetViews>
    <sheetView showZeros="0" tabSelected="1" zoomScale="85" zoomScaleNormal="85" workbookViewId="0">
      <selection activeCell="BW11" sqref="BW11"/>
    </sheetView>
  </sheetViews>
  <sheetFormatPr defaultRowHeight="11.25" x14ac:dyDescent="0.15"/>
  <cols>
    <col min="1" max="1" width="0.125" style="137" customWidth="1"/>
    <col min="2" max="2" width="2.875" style="137" customWidth="1"/>
    <col min="3" max="99" width="1.75" style="137" customWidth="1"/>
    <col min="100" max="100" width="2.5" style="137" customWidth="1"/>
    <col min="101" max="101" width="1.875" style="137" customWidth="1"/>
    <col min="102" max="104" width="0" style="137" hidden="1" customWidth="1"/>
    <col min="105" max="108" width="9" style="137" hidden="1" customWidth="1"/>
    <col min="109" max="110" width="2.125" style="137" customWidth="1"/>
    <col min="111" max="115" width="2.125" style="137" hidden="1" customWidth="1"/>
    <col min="116" max="130" width="1.875" style="137" customWidth="1"/>
    <col min="131" max="16384" width="9" style="137"/>
  </cols>
  <sheetData>
    <row r="1" spans="3:114" ht="11.25" customHeight="1" x14ac:dyDescent="0.15"/>
    <row r="2" spans="3:114" ht="12.75" customHeight="1" x14ac:dyDescent="0.15">
      <c r="C2" s="140" t="s">
        <v>199</v>
      </c>
      <c r="AL2" s="513" t="s">
        <v>91</v>
      </c>
      <c r="AM2" s="513"/>
      <c r="AN2" s="513"/>
      <c r="AO2" s="513"/>
      <c r="AP2" s="513"/>
      <c r="AQ2" s="513"/>
      <c r="AR2" s="513"/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F2" s="513"/>
      <c r="BG2" s="513"/>
      <c r="BH2" s="513"/>
      <c r="BI2" s="513"/>
      <c r="BJ2" s="513"/>
      <c r="BK2" s="513"/>
      <c r="BL2" s="513"/>
      <c r="BM2" s="513"/>
    </row>
    <row r="3" spans="3:114" ht="12.75" customHeight="1" x14ac:dyDescent="0.15"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  <c r="BC3" s="513"/>
      <c r="BD3" s="513"/>
      <c r="BE3" s="513"/>
      <c r="BF3" s="513"/>
      <c r="BG3" s="513"/>
      <c r="BH3" s="513"/>
      <c r="BI3" s="513"/>
      <c r="BJ3" s="513"/>
      <c r="BK3" s="513"/>
      <c r="BL3" s="513"/>
      <c r="BM3" s="513"/>
      <c r="CO3" s="460"/>
      <c r="CP3" s="460"/>
      <c r="CQ3" s="460"/>
      <c r="CS3" s="140"/>
    </row>
    <row r="4" spans="3:114" ht="12.75" customHeight="1" thickBot="1" x14ac:dyDescent="0.2">
      <c r="C4" s="514" t="s">
        <v>92</v>
      </c>
      <c r="D4" s="515"/>
      <c r="E4" s="515"/>
      <c r="G4" s="247" t="s">
        <v>93</v>
      </c>
      <c r="H4" s="247"/>
      <c r="I4" s="461"/>
      <c r="J4" s="461"/>
      <c r="K4" s="461"/>
      <c r="L4" s="461"/>
      <c r="M4" s="461"/>
      <c r="N4" s="461"/>
      <c r="O4" s="461"/>
      <c r="P4" s="461"/>
      <c r="Q4" s="461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7"/>
      <c r="AG4" s="518" t="s">
        <v>94</v>
      </c>
      <c r="AH4" s="518"/>
      <c r="AI4" s="518"/>
      <c r="AJ4" s="518"/>
      <c r="AK4" s="518"/>
      <c r="AL4" s="518"/>
      <c r="AM4" s="518"/>
      <c r="BR4" s="137" t="s">
        <v>204</v>
      </c>
      <c r="BT4" s="519">
        <v>7</v>
      </c>
      <c r="BU4" s="519"/>
      <c r="BV4" s="137" t="s">
        <v>95</v>
      </c>
      <c r="CA4" s="137" t="s">
        <v>204</v>
      </c>
      <c r="CC4" s="520">
        <v>8</v>
      </c>
      <c r="CD4" s="520"/>
      <c r="CE4" s="137" t="s">
        <v>96</v>
      </c>
    </row>
    <row r="5" spans="3:114" ht="12.75" customHeight="1" x14ac:dyDescent="0.15">
      <c r="C5" s="514"/>
      <c r="D5" s="515"/>
      <c r="E5" s="515"/>
      <c r="G5" s="247"/>
      <c r="H5" s="247"/>
      <c r="I5" s="461"/>
      <c r="J5" s="461"/>
      <c r="K5" s="461"/>
      <c r="L5" s="461"/>
      <c r="M5" s="461"/>
      <c r="N5" s="461"/>
      <c r="O5" s="461"/>
      <c r="P5" s="461"/>
      <c r="Q5" s="461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7"/>
      <c r="AG5" s="521" t="s">
        <v>97</v>
      </c>
      <c r="AH5" s="521"/>
      <c r="AI5" s="521" t="s">
        <v>98</v>
      </c>
      <c r="AJ5" s="521"/>
      <c r="AK5" s="521" t="s">
        <v>99</v>
      </c>
      <c r="AL5" s="521"/>
      <c r="AM5" s="521" t="s">
        <v>100</v>
      </c>
      <c r="AN5" s="521"/>
      <c r="AO5" s="521"/>
      <c r="AP5" s="521"/>
      <c r="AQ5" s="521"/>
      <c r="AR5" s="521"/>
      <c r="AS5" s="521" t="s">
        <v>101</v>
      </c>
      <c r="AT5" s="521"/>
      <c r="AU5" s="521"/>
      <c r="AW5" s="522" t="s">
        <v>102</v>
      </c>
      <c r="AX5" s="523"/>
      <c r="BG5" s="144"/>
      <c r="BH5" s="145" t="s">
        <v>103</v>
      </c>
      <c r="BI5" s="145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7"/>
      <c r="BU5" s="145" t="s">
        <v>104</v>
      </c>
      <c r="BV5" s="145"/>
      <c r="BW5" s="146"/>
      <c r="BX5" s="146"/>
      <c r="BY5" s="146"/>
      <c r="BZ5" s="146"/>
      <c r="CA5" s="146"/>
      <c r="CB5" s="146"/>
      <c r="CC5" s="146"/>
      <c r="CD5" s="146"/>
      <c r="CE5" s="146"/>
      <c r="CF5" s="148"/>
      <c r="CG5" s="146"/>
      <c r="CH5" s="145" t="s">
        <v>105</v>
      </c>
      <c r="CI5" s="145"/>
      <c r="CJ5" s="146"/>
      <c r="CK5" s="146"/>
      <c r="CL5" s="146"/>
      <c r="CM5" s="146"/>
      <c r="CN5" s="146"/>
      <c r="CO5" s="146"/>
      <c r="CP5" s="146"/>
      <c r="CQ5" s="146"/>
      <c r="CR5" s="146"/>
      <c r="CS5" s="149"/>
      <c r="DG5" s="140" t="s">
        <v>106</v>
      </c>
      <c r="DH5" s="140" t="s">
        <v>107</v>
      </c>
      <c r="DI5" s="140" t="s">
        <v>108</v>
      </c>
      <c r="DJ5" s="137" t="s">
        <v>109</v>
      </c>
    </row>
    <row r="6" spans="3:114" ht="12.75" customHeight="1" x14ac:dyDescent="0.15">
      <c r="C6" s="150"/>
      <c r="H6" s="151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5"/>
      <c r="AG6" s="496" t="s">
        <v>186</v>
      </c>
      <c r="AH6" s="485" t="s">
        <v>187</v>
      </c>
      <c r="AI6" s="526" t="s">
        <v>201</v>
      </c>
      <c r="AJ6" s="485"/>
      <c r="AK6" s="496" t="s">
        <v>188</v>
      </c>
      <c r="AL6" s="485" t="s">
        <v>189</v>
      </c>
      <c r="AM6" s="496" t="s">
        <v>189</v>
      </c>
      <c r="AN6" s="498" t="s">
        <v>190</v>
      </c>
      <c r="AO6" s="498" t="s">
        <v>191</v>
      </c>
      <c r="AP6" s="498" t="s">
        <v>192</v>
      </c>
      <c r="AQ6" s="498" t="s">
        <v>193</v>
      </c>
      <c r="AR6" s="485" t="s">
        <v>202</v>
      </c>
      <c r="AS6" s="496"/>
      <c r="AT6" s="498"/>
      <c r="AU6" s="485"/>
      <c r="AV6" s="136"/>
      <c r="AW6" s="487"/>
      <c r="AX6" s="488"/>
      <c r="BG6" s="152"/>
      <c r="BH6" s="153"/>
      <c r="BI6" s="153"/>
      <c r="BJ6" s="153"/>
      <c r="BK6" s="153"/>
      <c r="BL6" s="153"/>
      <c r="BM6" s="153"/>
      <c r="BN6" s="153"/>
      <c r="BO6" s="153"/>
      <c r="BP6" s="491"/>
      <c r="BQ6" s="492"/>
      <c r="BR6" s="493"/>
      <c r="BT6" s="150"/>
      <c r="BV6" s="137">
        <v>1</v>
      </c>
      <c r="BW6" s="137" t="s">
        <v>110</v>
      </c>
      <c r="CC6" s="190"/>
      <c r="CD6" s="154"/>
      <c r="CF6" s="155"/>
      <c r="CI6" s="156">
        <v>1</v>
      </c>
      <c r="CJ6" s="156" t="s">
        <v>111</v>
      </c>
      <c r="CR6" s="190"/>
      <c r="CS6" s="157"/>
      <c r="DG6" s="140">
        <v>1</v>
      </c>
      <c r="DH6" s="140">
        <v>1</v>
      </c>
      <c r="DI6" s="140">
        <v>1</v>
      </c>
      <c r="DJ6" s="137" t="s">
        <v>112</v>
      </c>
    </row>
    <row r="7" spans="3:114" ht="12.75" customHeight="1" x14ac:dyDescent="0.15">
      <c r="C7" s="150"/>
      <c r="H7" s="151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5"/>
      <c r="AG7" s="497"/>
      <c r="AH7" s="486"/>
      <c r="AI7" s="527"/>
      <c r="AJ7" s="486"/>
      <c r="AK7" s="497"/>
      <c r="AL7" s="486"/>
      <c r="AM7" s="497"/>
      <c r="AN7" s="499"/>
      <c r="AO7" s="499"/>
      <c r="AP7" s="499"/>
      <c r="AQ7" s="499"/>
      <c r="AR7" s="486"/>
      <c r="AS7" s="497"/>
      <c r="AT7" s="499"/>
      <c r="AU7" s="486"/>
      <c r="AV7" s="136"/>
      <c r="AW7" s="489"/>
      <c r="AX7" s="490"/>
      <c r="BG7" s="152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T7" s="150"/>
      <c r="BV7" s="137">
        <v>2</v>
      </c>
      <c r="BW7" s="137" t="s">
        <v>113</v>
      </c>
      <c r="CC7" s="154"/>
      <c r="CD7" s="154"/>
      <c r="CF7" s="155"/>
      <c r="CI7" s="156">
        <v>2</v>
      </c>
      <c r="CJ7" s="156" t="s">
        <v>114</v>
      </c>
      <c r="CS7" s="157"/>
      <c r="DG7" s="140">
        <v>2</v>
      </c>
      <c r="DH7" s="140">
        <v>2</v>
      </c>
      <c r="DI7" s="140">
        <v>2</v>
      </c>
      <c r="DJ7" s="137" t="s">
        <v>115</v>
      </c>
    </row>
    <row r="8" spans="3:114" ht="12.75" customHeight="1" x14ac:dyDescent="0.15">
      <c r="C8" s="459" t="s">
        <v>116</v>
      </c>
      <c r="D8" s="460"/>
      <c r="E8" s="460"/>
      <c r="F8" s="460"/>
      <c r="G8" s="460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2"/>
      <c r="AG8" s="463" t="s">
        <v>117</v>
      </c>
      <c r="AH8" s="463"/>
      <c r="AI8" s="463"/>
      <c r="AJ8" s="463"/>
      <c r="AK8" s="463"/>
      <c r="AL8" s="463"/>
      <c r="AM8" s="463"/>
      <c r="AN8" s="463"/>
      <c r="AO8" s="463"/>
      <c r="BG8" s="152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T8" s="150"/>
      <c r="CF8" s="155"/>
      <c r="CH8" s="158" t="s">
        <v>118</v>
      </c>
      <c r="CI8" s="464"/>
      <c r="CJ8" s="465"/>
      <c r="CK8" s="465"/>
      <c r="CL8" s="465"/>
      <c r="CM8" s="465"/>
      <c r="CN8" s="465"/>
      <c r="CO8" s="465"/>
      <c r="CP8" s="465"/>
      <c r="CQ8" s="465"/>
      <c r="CR8" s="159" t="s">
        <v>119</v>
      </c>
      <c r="CS8" s="157"/>
    </row>
    <row r="9" spans="3:114" ht="12.75" customHeight="1" thickBot="1" x14ac:dyDescent="0.2">
      <c r="C9" s="459"/>
      <c r="D9" s="460"/>
      <c r="E9" s="460"/>
      <c r="F9" s="460"/>
      <c r="G9" s="460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2"/>
      <c r="AG9" s="479"/>
      <c r="AH9" s="481"/>
      <c r="AI9" s="481"/>
      <c r="AJ9" s="483"/>
      <c r="AK9" s="466"/>
      <c r="AL9" s="467"/>
      <c r="AM9" s="479"/>
      <c r="AN9" s="481"/>
      <c r="AO9" s="481"/>
      <c r="AP9" s="481"/>
      <c r="AQ9" s="481"/>
      <c r="AR9" s="483"/>
      <c r="AS9" s="468"/>
      <c r="AT9" s="500"/>
      <c r="AU9" s="501"/>
      <c r="BG9" s="160"/>
      <c r="BH9" s="495"/>
      <c r="BI9" s="495"/>
      <c r="BJ9" s="495"/>
      <c r="BK9" s="495"/>
      <c r="BL9" s="495"/>
      <c r="BM9" s="495"/>
      <c r="BN9" s="495"/>
      <c r="BO9" s="495"/>
      <c r="BP9" s="495"/>
      <c r="BQ9" s="495"/>
      <c r="BR9" s="494"/>
      <c r="BT9" s="150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2"/>
      <c r="CH9" s="163" t="s">
        <v>120</v>
      </c>
      <c r="CI9" s="469"/>
      <c r="CJ9" s="470"/>
      <c r="CK9" s="470"/>
      <c r="CL9" s="470"/>
      <c r="CM9" s="470"/>
      <c r="CN9" s="470"/>
      <c r="CO9" s="470"/>
      <c r="CP9" s="470"/>
      <c r="CQ9" s="470"/>
      <c r="CR9" s="164" t="s">
        <v>119</v>
      </c>
      <c r="CS9" s="157"/>
    </row>
    <row r="10" spans="3:114" ht="18" customHeight="1" x14ac:dyDescent="0.15">
      <c r="C10" s="459" t="s">
        <v>121</v>
      </c>
      <c r="D10" s="460"/>
      <c r="E10" s="460"/>
      <c r="F10" s="460"/>
      <c r="G10" s="460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5" t="s">
        <v>122</v>
      </c>
      <c r="AD10" s="475"/>
      <c r="AE10" s="476"/>
      <c r="AG10" s="480"/>
      <c r="AH10" s="482"/>
      <c r="AI10" s="482"/>
      <c r="AJ10" s="484"/>
      <c r="AK10" s="466"/>
      <c r="AL10" s="467"/>
      <c r="AM10" s="480"/>
      <c r="AN10" s="482"/>
      <c r="AO10" s="482"/>
      <c r="AP10" s="482"/>
      <c r="AQ10" s="482"/>
      <c r="AR10" s="484"/>
      <c r="AS10" s="468"/>
      <c r="AT10" s="502"/>
      <c r="AU10" s="503"/>
      <c r="BG10" s="152"/>
      <c r="BH10" s="156" t="s">
        <v>123</v>
      </c>
      <c r="BI10" s="156"/>
      <c r="BQ10" s="165"/>
      <c r="BR10" s="144"/>
      <c r="BS10" s="146"/>
      <c r="BT10" s="146"/>
      <c r="CG10" s="152"/>
      <c r="CS10" s="157"/>
    </row>
    <row r="11" spans="3:114" ht="18" customHeight="1" x14ac:dyDescent="0.15">
      <c r="C11" s="471"/>
      <c r="D11" s="472"/>
      <c r="E11" s="472"/>
      <c r="F11" s="472"/>
      <c r="G11" s="472"/>
      <c r="H11" s="166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7"/>
      <c r="AD11" s="477"/>
      <c r="AE11" s="478"/>
      <c r="AP11" s="142"/>
      <c r="AQ11" s="142"/>
      <c r="BG11" s="152"/>
      <c r="BH11" s="167">
        <v>1</v>
      </c>
      <c r="BI11" s="156" t="s">
        <v>124</v>
      </c>
      <c r="BP11" s="192"/>
      <c r="BQ11" s="168"/>
      <c r="CG11" s="152"/>
      <c r="CI11" s="156" t="s">
        <v>125</v>
      </c>
      <c r="CJ11" s="156"/>
      <c r="CS11" s="157"/>
    </row>
    <row r="12" spans="3:114" ht="18" customHeight="1" x14ac:dyDescent="0.15">
      <c r="C12" s="451"/>
      <c r="D12" s="451"/>
      <c r="E12" s="451"/>
      <c r="F12" s="451"/>
      <c r="G12" s="451"/>
      <c r="H12" s="451"/>
      <c r="I12" s="451"/>
      <c r="J12" s="451"/>
      <c r="L12" s="453" t="s">
        <v>126</v>
      </c>
      <c r="M12" s="453"/>
      <c r="N12" s="453"/>
      <c r="O12" s="453"/>
      <c r="P12" s="453"/>
      <c r="Q12" s="453"/>
      <c r="R12" s="453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G12" s="154" t="s">
        <v>127</v>
      </c>
      <c r="AN12" s="136" t="s">
        <v>128</v>
      </c>
      <c r="AO12" s="169"/>
      <c r="AP12" s="169"/>
      <c r="AQ12" s="169"/>
      <c r="AR12" s="169"/>
      <c r="AS12" s="169"/>
      <c r="AT12" s="169"/>
      <c r="AU12" s="169"/>
      <c r="AV12" s="169"/>
      <c r="BG12" s="152"/>
      <c r="BH12" s="167">
        <v>2</v>
      </c>
      <c r="BI12" s="156" t="s">
        <v>129</v>
      </c>
      <c r="BP12" s="154"/>
      <c r="BQ12" s="168"/>
      <c r="CG12" s="152"/>
      <c r="CI12" s="456"/>
      <c r="CJ12" s="457"/>
      <c r="CK12" s="170" t="s">
        <v>130</v>
      </c>
      <c r="CL12" s="457"/>
      <c r="CM12" s="457"/>
      <c r="CN12" s="170" t="s">
        <v>51</v>
      </c>
      <c r="CO12" s="457"/>
      <c r="CP12" s="457"/>
      <c r="CQ12" s="171" t="s">
        <v>131</v>
      </c>
      <c r="CS12" s="157"/>
    </row>
    <row r="13" spans="3:114" ht="18" customHeight="1" thickBot="1" x14ac:dyDescent="0.2">
      <c r="C13" s="452"/>
      <c r="D13" s="452"/>
      <c r="E13" s="452"/>
      <c r="F13" s="452"/>
      <c r="G13" s="452"/>
      <c r="H13" s="452"/>
      <c r="I13" s="452"/>
      <c r="J13" s="452"/>
      <c r="K13" s="136"/>
      <c r="L13" s="246"/>
      <c r="M13" s="246"/>
      <c r="N13" s="246"/>
      <c r="O13" s="246"/>
      <c r="P13" s="246"/>
      <c r="Q13" s="246"/>
      <c r="R13" s="246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I13" s="458" t="s">
        <v>132</v>
      </c>
      <c r="AJ13" s="458"/>
      <c r="AK13" s="458"/>
      <c r="AL13" s="458"/>
      <c r="AM13" s="458"/>
      <c r="AN13" s="458"/>
      <c r="AO13" s="458"/>
      <c r="AP13" s="458"/>
      <c r="AQ13" s="458"/>
      <c r="AR13" s="458"/>
      <c r="AS13" s="458"/>
      <c r="AT13" s="458"/>
      <c r="AU13" s="458"/>
      <c r="AV13" s="458"/>
      <c r="AW13" s="458"/>
      <c r="BG13" s="172"/>
      <c r="BH13" s="161"/>
      <c r="BI13" s="161"/>
      <c r="BJ13" s="161"/>
      <c r="BK13" s="161"/>
      <c r="BL13" s="161"/>
      <c r="BM13" s="161"/>
      <c r="BN13" s="161"/>
      <c r="BO13" s="161"/>
      <c r="BP13" s="161"/>
      <c r="BQ13" s="173"/>
      <c r="CG13" s="172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73"/>
    </row>
    <row r="14" spans="3:114" ht="8.25" customHeight="1" x14ac:dyDescent="0.15"/>
    <row r="15" spans="3:114" ht="15" customHeight="1" x14ac:dyDescent="0.15">
      <c r="C15" s="435" t="s">
        <v>133</v>
      </c>
      <c r="D15" s="436"/>
      <c r="E15" s="436"/>
      <c r="F15" s="436"/>
      <c r="G15" s="436"/>
      <c r="H15" s="437"/>
      <c r="I15" s="383" t="s">
        <v>134</v>
      </c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443"/>
      <c r="BA15" s="196"/>
      <c r="BB15" s="383" t="s">
        <v>135</v>
      </c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384"/>
      <c r="BV15" s="384"/>
      <c r="BW15" s="384"/>
      <c r="BX15" s="384"/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84"/>
      <c r="CJ15" s="384"/>
      <c r="CK15" s="384"/>
      <c r="CL15" s="384"/>
      <c r="CM15" s="384"/>
      <c r="CN15" s="384"/>
      <c r="CO15" s="384"/>
      <c r="CP15" s="384"/>
      <c r="CQ15" s="384"/>
      <c r="CR15" s="384"/>
      <c r="CS15" s="443"/>
    </row>
    <row r="16" spans="3:114" ht="15" customHeight="1" x14ac:dyDescent="0.15">
      <c r="C16" s="438"/>
      <c r="D16" s="439"/>
      <c r="E16" s="439"/>
      <c r="F16" s="439"/>
      <c r="G16" s="439"/>
      <c r="H16" s="440"/>
      <c r="I16" s="444" t="s">
        <v>136</v>
      </c>
      <c r="J16" s="445"/>
      <c r="K16" s="445"/>
      <c r="L16" s="445"/>
      <c r="M16" s="445"/>
      <c r="N16" s="445"/>
      <c r="O16" s="445"/>
      <c r="P16" s="445"/>
      <c r="Q16" s="445"/>
      <c r="R16" s="445"/>
      <c r="S16" s="446"/>
      <c r="T16" s="444" t="s">
        <v>137</v>
      </c>
      <c r="U16" s="445"/>
      <c r="V16" s="445"/>
      <c r="W16" s="445"/>
      <c r="X16" s="445"/>
      <c r="Y16" s="445"/>
      <c r="Z16" s="445"/>
      <c r="AA16" s="445"/>
      <c r="AB16" s="445"/>
      <c r="AC16" s="445"/>
      <c r="AD16" s="446"/>
      <c r="AE16" s="444" t="s">
        <v>138</v>
      </c>
      <c r="AF16" s="445"/>
      <c r="AG16" s="445"/>
      <c r="AH16" s="445"/>
      <c r="AI16" s="445"/>
      <c r="AJ16" s="445"/>
      <c r="AK16" s="445"/>
      <c r="AL16" s="445"/>
      <c r="AM16" s="445"/>
      <c r="AN16" s="445"/>
      <c r="AO16" s="446"/>
      <c r="AP16" s="444" t="s">
        <v>139</v>
      </c>
      <c r="AQ16" s="445"/>
      <c r="AR16" s="445"/>
      <c r="AS16" s="445"/>
      <c r="AT16" s="445"/>
      <c r="AU16" s="445"/>
      <c r="AV16" s="445"/>
      <c r="AW16" s="445"/>
      <c r="AX16" s="445"/>
      <c r="AY16" s="445"/>
      <c r="AZ16" s="446"/>
      <c r="BA16" s="196"/>
      <c r="BB16" s="444" t="s">
        <v>140</v>
      </c>
      <c r="BC16" s="445"/>
      <c r="BD16" s="445"/>
      <c r="BE16" s="445"/>
      <c r="BF16" s="445"/>
      <c r="BG16" s="445"/>
      <c r="BH16" s="445"/>
      <c r="BI16" s="445"/>
      <c r="BJ16" s="445"/>
      <c r="BK16" s="445"/>
      <c r="BL16" s="446"/>
      <c r="BM16" s="444" t="s">
        <v>141</v>
      </c>
      <c r="BN16" s="445"/>
      <c r="BO16" s="445"/>
      <c r="BP16" s="445"/>
      <c r="BQ16" s="445"/>
      <c r="BR16" s="445"/>
      <c r="BS16" s="445"/>
      <c r="BT16" s="445"/>
      <c r="BU16" s="445"/>
      <c r="BV16" s="445"/>
      <c r="BW16" s="446"/>
      <c r="BX16" s="444" t="s">
        <v>142</v>
      </c>
      <c r="BY16" s="445"/>
      <c r="BZ16" s="445"/>
      <c r="CA16" s="445"/>
      <c r="CB16" s="445"/>
      <c r="CC16" s="445"/>
      <c r="CD16" s="445"/>
      <c r="CE16" s="445"/>
      <c r="CF16" s="445"/>
      <c r="CG16" s="445"/>
      <c r="CH16" s="446"/>
      <c r="CI16" s="504"/>
      <c r="CJ16" s="505"/>
      <c r="CK16" s="505"/>
      <c r="CL16" s="505"/>
      <c r="CM16" s="505"/>
      <c r="CN16" s="505"/>
      <c r="CO16" s="505"/>
      <c r="CP16" s="505"/>
      <c r="CQ16" s="505"/>
      <c r="CR16" s="505"/>
      <c r="CS16" s="506"/>
    </row>
    <row r="17" spans="3:101" ht="15" customHeight="1" x14ac:dyDescent="0.15">
      <c r="C17" s="438"/>
      <c r="D17" s="439"/>
      <c r="E17" s="439"/>
      <c r="F17" s="439"/>
      <c r="G17" s="439"/>
      <c r="H17" s="440"/>
      <c r="I17" s="447"/>
      <c r="J17" s="448"/>
      <c r="K17" s="448"/>
      <c r="L17" s="448"/>
      <c r="M17" s="448"/>
      <c r="N17" s="448"/>
      <c r="O17" s="448"/>
      <c r="P17" s="448"/>
      <c r="Q17" s="448"/>
      <c r="R17" s="448"/>
      <c r="S17" s="449"/>
      <c r="T17" s="423" t="s">
        <v>143</v>
      </c>
      <c r="U17" s="424"/>
      <c r="V17" s="424"/>
      <c r="W17" s="424"/>
      <c r="X17" s="424"/>
      <c r="Y17" s="424"/>
      <c r="Z17" s="424"/>
      <c r="AA17" s="424"/>
      <c r="AB17" s="424"/>
      <c r="AC17" s="424"/>
      <c r="AD17" s="425"/>
      <c r="AE17" s="427" t="s">
        <v>144</v>
      </c>
      <c r="AF17" s="428"/>
      <c r="AG17" s="428"/>
      <c r="AH17" s="428"/>
      <c r="AI17" s="428"/>
      <c r="AJ17" s="428"/>
      <c r="AK17" s="428"/>
      <c r="AL17" s="428"/>
      <c r="AM17" s="428"/>
      <c r="AN17" s="428"/>
      <c r="AO17" s="429"/>
      <c r="AP17" s="427" t="s">
        <v>145</v>
      </c>
      <c r="AQ17" s="428"/>
      <c r="AR17" s="428"/>
      <c r="AS17" s="428"/>
      <c r="AT17" s="428"/>
      <c r="AU17" s="428"/>
      <c r="AV17" s="428"/>
      <c r="AW17" s="428"/>
      <c r="AX17" s="428"/>
      <c r="AY17" s="428"/>
      <c r="AZ17" s="429"/>
      <c r="BA17" s="196"/>
      <c r="BB17" s="431" t="s">
        <v>185</v>
      </c>
      <c r="BC17" s="432"/>
      <c r="BD17" s="432"/>
      <c r="BE17" s="432"/>
      <c r="BF17" s="432"/>
      <c r="BG17" s="432"/>
      <c r="BH17" s="432"/>
      <c r="BI17" s="432"/>
      <c r="BJ17" s="432"/>
      <c r="BK17" s="432"/>
      <c r="BL17" s="433"/>
      <c r="BM17" s="423" t="s">
        <v>146</v>
      </c>
      <c r="BN17" s="424"/>
      <c r="BO17" s="424"/>
      <c r="BP17" s="424"/>
      <c r="BQ17" s="424"/>
      <c r="BR17" s="424"/>
      <c r="BS17" s="424"/>
      <c r="BT17" s="424"/>
      <c r="BU17" s="424"/>
      <c r="BV17" s="424"/>
      <c r="BW17" s="425"/>
      <c r="BX17" s="427" t="s">
        <v>147</v>
      </c>
      <c r="BY17" s="428"/>
      <c r="BZ17" s="428"/>
      <c r="CA17" s="428"/>
      <c r="CB17" s="428"/>
      <c r="CC17" s="428"/>
      <c r="CD17" s="428"/>
      <c r="CE17" s="428"/>
      <c r="CF17" s="428"/>
      <c r="CG17" s="428"/>
      <c r="CH17" s="429"/>
      <c r="CI17" s="507"/>
      <c r="CJ17" s="508"/>
      <c r="CK17" s="508"/>
      <c r="CL17" s="508"/>
      <c r="CM17" s="508"/>
      <c r="CN17" s="508"/>
      <c r="CO17" s="508"/>
      <c r="CP17" s="508"/>
      <c r="CQ17" s="508"/>
      <c r="CR17" s="508"/>
      <c r="CS17" s="509"/>
    </row>
    <row r="18" spans="3:101" ht="15" customHeight="1" thickBot="1" x14ac:dyDescent="0.2">
      <c r="C18" s="438"/>
      <c r="D18" s="439"/>
      <c r="E18" s="439"/>
      <c r="F18" s="439"/>
      <c r="G18" s="439"/>
      <c r="H18" s="440"/>
      <c r="I18" s="447"/>
      <c r="J18" s="448"/>
      <c r="K18" s="448"/>
      <c r="L18" s="448"/>
      <c r="M18" s="448"/>
      <c r="N18" s="448"/>
      <c r="O18" s="448"/>
      <c r="P18" s="448"/>
      <c r="Q18" s="448"/>
      <c r="R18" s="448"/>
      <c r="S18" s="449"/>
      <c r="T18" s="426"/>
      <c r="U18" s="424"/>
      <c r="V18" s="424"/>
      <c r="W18" s="424"/>
      <c r="X18" s="424"/>
      <c r="Y18" s="424"/>
      <c r="Z18" s="424"/>
      <c r="AA18" s="424"/>
      <c r="AB18" s="424"/>
      <c r="AC18" s="424"/>
      <c r="AD18" s="425"/>
      <c r="AE18" s="430"/>
      <c r="AF18" s="428"/>
      <c r="AG18" s="428"/>
      <c r="AH18" s="428"/>
      <c r="AI18" s="428"/>
      <c r="AJ18" s="428"/>
      <c r="AK18" s="428"/>
      <c r="AL18" s="428"/>
      <c r="AM18" s="428"/>
      <c r="AN18" s="428"/>
      <c r="AO18" s="429"/>
      <c r="AP18" s="430"/>
      <c r="AQ18" s="428"/>
      <c r="AR18" s="428"/>
      <c r="AS18" s="428"/>
      <c r="AT18" s="428"/>
      <c r="AU18" s="428"/>
      <c r="AV18" s="428"/>
      <c r="AW18" s="428"/>
      <c r="AX18" s="428"/>
      <c r="AY18" s="428"/>
      <c r="AZ18" s="429"/>
      <c r="BA18" s="196"/>
      <c r="BB18" s="434"/>
      <c r="BC18" s="432"/>
      <c r="BD18" s="432"/>
      <c r="BE18" s="432"/>
      <c r="BF18" s="432"/>
      <c r="BG18" s="432"/>
      <c r="BH18" s="432"/>
      <c r="BI18" s="432"/>
      <c r="BJ18" s="432"/>
      <c r="BK18" s="432"/>
      <c r="BL18" s="433"/>
      <c r="BM18" s="426"/>
      <c r="BN18" s="424"/>
      <c r="BO18" s="424"/>
      <c r="BP18" s="424"/>
      <c r="BQ18" s="424"/>
      <c r="BR18" s="424"/>
      <c r="BS18" s="424"/>
      <c r="BT18" s="424"/>
      <c r="BU18" s="424"/>
      <c r="BV18" s="424"/>
      <c r="BW18" s="425"/>
      <c r="BX18" s="430"/>
      <c r="BY18" s="428"/>
      <c r="BZ18" s="428"/>
      <c r="CA18" s="428"/>
      <c r="CB18" s="428"/>
      <c r="CC18" s="428"/>
      <c r="CD18" s="428"/>
      <c r="CE18" s="428"/>
      <c r="CF18" s="428"/>
      <c r="CG18" s="428"/>
      <c r="CH18" s="429"/>
      <c r="CI18" s="510"/>
      <c r="CJ18" s="511"/>
      <c r="CK18" s="511"/>
      <c r="CL18" s="511"/>
      <c r="CM18" s="511"/>
      <c r="CN18" s="511"/>
      <c r="CO18" s="511"/>
      <c r="CP18" s="511"/>
      <c r="CQ18" s="511"/>
      <c r="CR18" s="511"/>
      <c r="CS18" s="512"/>
    </row>
    <row r="19" spans="3:101" ht="15" customHeight="1" x14ac:dyDescent="0.15">
      <c r="C19" s="441"/>
      <c r="D19" s="442"/>
      <c r="E19" s="442"/>
      <c r="F19" s="442"/>
      <c r="G19" s="442"/>
      <c r="H19" s="442"/>
      <c r="I19" s="422" t="s">
        <v>148</v>
      </c>
      <c r="J19" s="419"/>
      <c r="K19" s="420"/>
      <c r="L19" s="418" t="s">
        <v>149</v>
      </c>
      <c r="M19" s="419"/>
      <c r="N19" s="419"/>
      <c r="O19" s="419"/>
      <c r="P19" s="419"/>
      <c r="Q19" s="419"/>
      <c r="R19" s="419"/>
      <c r="S19" s="419"/>
      <c r="T19" s="419" t="s">
        <v>148</v>
      </c>
      <c r="U19" s="419"/>
      <c r="V19" s="420"/>
      <c r="W19" s="418" t="s">
        <v>149</v>
      </c>
      <c r="X19" s="419"/>
      <c r="Y19" s="419"/>
      <c r="Z19" s="419"/>
      <c r="AA19" s="419"/>
      <c r="AB19" s="419"/>
      <c r="AC19" s="419"/>
      <c r="AD19" s="419"/>
      <c r="AE19" s="419" t="s">
        <v>148</v>
      </c>
      <c r="AF19" s="419"/>
      <c r="AG19" s="420"/>
      <c r="AH19" s="418" t="s">
        <v>149</v>
      </c>
      <c r="AI19" s="419"/>
      <c r="AJ19" s="419"/>
      <c r="AK19" s="419"/>
      <c r="AL19" s="419"/>
      <c r="AM19" s="419"/>
      <c r="AN19" s="419"/>
      <c r="AO19" s="419"/>
      <c r="AP19" s="419" t="s">
        <v>148</v>
      </c>
      <c r="AQ19" s="419"/>
      <c r="AR19" s="420"/>
      <c r="AS19" s="418" t="s">
        <v>149</v>
      </c>
      <c r="AT19" s="419"/>
      <c r="AU19" s="419"/>
      <c r="AV19" s="419"/>
      <c r="AW19" s="419"/>
      <c r="AX19" s="419"/>
      <c r="AY19" s="419"/>
      <c r="AZ19" s="421"/>
      <c r="BA19" s="196"/>
      <c r="BB19" s="422" t="s">
        <v>148</v>
      </c>
      <c r="BC19" s="419"/>
      <c r="BD19" s="420"/>
      <c r="BE19" s="418" t="s">
        <v>149</v>
      </c>
      <c r="BF19" s="419"/>
      <c r="BG19" s="419"/>
      <c r="BH19" s="419"/>
      <c r="BI19" s="419"/>
      <c r="BJ19" s="419"/>
      <c r="BK19" s="419"/>
      <c r="BL19" s="450"/>
      <c r="BM19" s="419" t="s">
        <v>148</v>
      </c>
      <c r="BN19" s="419"/>
      <c r="BO19" s="420"/>
      <c r="BP19" s="418" t="s">
        <v>149</v>
      </c>
      <c r="BQ19" s="419"/>
      <c r="BR19" s="419"/>
      <c r="BS19" s="419"/>
      <c r="BT19" s="419"/>
      <c r="BU19" s="419"/>
      <c r="BV19" s="419"/>
      <c r="BW19" s="450"/>
      <c r="BX19" s="419" t="s">
        <v>148</v>
      </c>
      <c r="BY19" s="419"/>
      <c r="BZ19" s="420"/>
      <c r="CA19" s="418" t="s">
        <v>149</v>
      </c>
      <c r="CB19" s="419"/>
      <c r="CC19" s="419"/>
      <c r="CD19" s="419"/>
      <c r="CE19" s="419"/>
      <c r="CF19" s="419"/>
      <c r="CG19" s="419"/>
      <c r="CH19" s="419"/>
      <c r="CI19" s="418"/>
      <c r="CJ19" s="419"/>
      <c r="CK19" s="420"/>
      <c r="CL19" s="418"/>
      <c r="CM19" s="419"/>
      <c r="CN19" s="419"/>
      <c r="CO19" s="419"/>
      <c r="CP19" s="419"/>
      <c r="CQ19" s="419"/>
      <c r="CR19" s="419"/>
      <c r="CS19" s="421"/>
    </row>
    <row r="20" spans="3:101" ht="17.25" customHeight="1" x14ac:dyDescent="0.15">
      <c r="C20" s="197"/>
      <c r="D20" s="198"/>
      <c r="E20" s="198"/>
      <c r="F20" s="384" t="s">
        <v>150</v>
      </c>
      <c r="G20" s="384"/>
      <c r="H20" s="407"/>
      <c r="I20" s="396">
        <f>'◆総合計◆ (組様式第5号下書き)'!C8</f>
        <v>0</v>
      </c>
      <c r="J20" s="394"/>
      <c r="K20" s="199" t="s">
        <v>183</v>
      </c>
      <c r="L20" s="369">
        <f>'◆総合計◆ (組様式第5号下書き)'!D8</f>
        <v>0</v>
      </c>
      <c r="M20" s="369"/>
      <c r="N20" s="369"/>
      <c r="O20" s="369"/>
      <c r="P20" s="369"/>
      <c r="Q20" s="369"/>
      <c r="R20" s="369"/>
      <c r="S20" s="200" t="s">
        <v>184</v>
      </c>
      <c r="T20" s="393">
        <f>'◆総合計◆ (組様式第5号下書き)'!E8</f>
        <v>0</v>
      </c>
      <c r="U20" s="394"/>
      <c r="V20" s="199" t="s">
        <v>183</v>
      </c>
      <c r="W20" s="369">
        <f>'◆総合計◆ (組様式第5号下書き)'!F8</f>
        <v>0</v>
      </c>
      <c r="X20" s="369"/>
      <c r="Y20" s="369"/>
      <c r="Z20" s="369"/>
      <c r="AA20" s="369"/>
      <c r="AB20" s="369"/>
      <c r="AC20" s="369"/>
      <c r="AD20" s="200" t="s">
        <v>184</v>
      </c>
      <c r="AE20" s="393">
        <f>'◆総合計◆ (組様式第5号下書き)'!G8</f>
        <v>0</v>
      </c>
      <c r="AF20" s="394"/>
      <c r="AG20" s="199" t="s">
        <v>183</v>
      </c>
      <c r="AH20" s="369">
        <f>'◆総合計◆ (組様式第5号下書き)'!H8</f>
        <v>0</v>
      </c>
      <c r="AI20" s="369"/>
      <c r="AJ20" s="369"/>
      <c r="AK20" s="369"/>
      <c r="AL20" s="369"/>
      <c r="AM20" s="369"/>
      <c r="AN20" s="369"/>
      <c r="AO20" s="200" t="s">
        <v>184</v>
      </c>
      <c r="AP20" s="393">
        <f t="shared" ref="AP20:AP34" si="0">IF(AND(I20="",T20="",AE20=""),"",I20+T20+AE20)</f>
        <v>0</v>
      </c>
      <c r="AQ20" s="394"/>
      <c r="AR20" s="199" t="s">
        <v>183</v>
      </c>
      <c r="AS20" s="395">
        <f>IF(AND(L20="",W20="",AH20=""),"",L20+W20+AH20)</f>
        <v>0</v>
      </c>
      <c r="AT20" s="395"/>
      <c r="AU20" s="395"/>
      <c r="AV20" s="395"/>
      <c r="AW20" s="395"/>
      <c r="AX20" s="395"/>
      <c r="AY20" s="395"/>
      <c r="AZ20" s="201" t="s">
        <v>184</v>
      </c>
      <c r="BA20" s="202"/>
      <c r="BB20" s="396"/>
      <c r="BC20" s="394"/>
      <c r="BD20" s="203" t="s">
        <v>183</v>
      </c>
      <c r="BE20" s="369"/>
      <c r="BF20" s="369"/>
      <c r="BG20" s="369"/>
      <c r="BH20" s="369"/>
      <c r="BI20" s="369"/>
      <c r="BJ20" s="369"/>
      <c r="BK20" s="369"/>
      <c r="BL20" s="204" t="s">
        <v>184</v>
      </c>
      <c r="BM20" s="393"/>
      <c r="BN20" s="394"/>
      <c r="BO20" s="203" t="s">
        <v>183</v>
      </c>
      <c r="BP20" s="369"/>
      <c r="BQ20" s="369"/>
      <c r="BR20" s="369"/>
      <c r="BS20" s="369"/>
      <c r="BT20" s="369"/>
      <c r="BU20" s="369"/>
      <c r="BV20" s="369"/>
      <c r="BW20" s="204" t="s">
        <v>184</v>
      </c>
      <c r="BX20" s="393"/>
      <c r="BY20" s="394"/>
      <c r="BZ20" s="203" t="s">
        <v>183</v>
      </c>
      <c r="CA20" s="401"/>
      <c r="CB20" s="401"/>
      <c r="CC20" s="401"/>
      <c r="CD20" s="401"/>
      <c r="CE20" s="401"/>
      <c r="CF20" s="401"/>
      <c r="CG20" s="401"/>
      <c r="CH20" s="205" t="s">
        <v>184</v>
      </c>
      <c r="CI20" s="394"/>
      <c r="CJ20" s="394"/>
      <c r="CK20" s="203"/>
      <c r="CL20" s="369"/>
      <c r="CM20" s="369"/>
      <c r="CN20" s="369"/>
      <c r="CO20" s="369"/>
      <c r="CP20" s="369"/>
      <c r="CQ20" s="369"/>
      <c r="CR20" s="369"/>
      <c r="CS20" s="206"/>
    </row>
    <row r="21" spans="3:101" ht="17.25" customHeight="1" x14ac:dyDescent="0.15">
      <c r="C21" s="197"/>
      <c r="D21" s="198"/>
      <c r="E21" s="198"/>
      <c r="F21" s="384" t="s">
        <v>151</v>
      </c>
      <c r="G21" s="384"/>
      <c r="H21" s="407"/>
      <c r="I21" s="396">
        <f>'◆総合計◆ (組様式第5号下書き)'!C9</f>
        <v>0</v>
      </c>
      <c r="J21" s="394"/>
      <c r="K21" s="207"/>
      <c r="L21" s="369">
        <f>'◆総合計◆ (組様式第5号下書き)'!D9</f>
        <v>0</v>
      </c>
      <c r="M21" s="369"/>
      <c r="N21" s="369"/>
      <c r="O21" s="369"/>
      <c r="P21" s="369"/>
      <c r="Q21" s="369"/>
      <c r="R21" s="369"/>
      <c r="S21" s="208"/>
      <c r="T21" s="393">
        <f>'◆総合計◆ (組様式第5号下書き)'!E9</f>
        <v>0</v>
      </c>
      <c r="U21" s="394"/>
      <c r="V21" s="207"/>
      <c r="W21" s="369">
        <f>'◆総合計◆ (組様式第5号下書き)'!F9</f>
        <v>0</v>
      </c>
      <c r="X21" s="369"/>
      <c r="Y21" s="369"/>
      <c r="Z21" s="369"/>
      <c r="AA21" s="369"/>
      <c r="AB21" s="369"/>
      <c r="AC21" s="369"/>
      <c r="AD21" s="208"/>
      <c r="AE21" s="393">
        <f>'◆総合計◆ (組様式第5号下書き)'!G9</f>
        <v>0</v>
      </c>
      <c r="AF21" s="394"/>
      <c r="AG21" s="207"/>
      <c r="AH21" s="369">
        <f>'◆総合計◆ (組様式第5号下書き)'!H9</f>
        <v>0</v>
      </c>
      <c r="AI21" s="369"/>
      <c r="AJ21" s="369"/>
      <c r="AK21" s="369"/>
      <c r="AL21" s="369"/>
      <c r="AM21" s="369"/>
      <c r="AN21" s="369"/>
      <c r="AO21" s="208"/>
      <c r="AP21" s="393">
        <f t="shared" si="0"/>
        <v>0</v>
      </c>
      <c r="AQ21" s="394"/>
      <c r="AR21" s="207"/>
      <c r="AS21" s="395">
        <f>IF(AND(L21="",W21="",AH21=""),"",L21+W21+AH21)</f>
        <v>0</v>
      </c>
      <c r="AT21" s="395"/>
      <c r="AU21" s="395"/>
      <c r="AV21" s="395"/>
      <c r="AW21" s="395"/>
      <c r="AX21" s="395"/>
      <c r="AY21" s="395"/>
      <c r="AZ21" s="209"/>
      <c r="BA21" s="202"/>
      <c r="BB21" s="396"/>
      <c r="BC21" s="394"/>
      <c r="BD21" s="207"/>
      <c r="BE21" s="369"/>
      <c r="BF21" s="369"/>
      <c r="BG21" s="369"/>
      <c r="BH21" s="369"/>
      <c r="BI21" s="369"/>
      <c r="BJ21" s="369"/>
      <c r="BK21" s="369"/>
      <c r="BL21" s="210"/>
      <c r="BM21" s="393"/>
      <c r="BN21" s="394"/>
      <c r="BO21" s="207"/>
      <c r="BP21" s="369"/>
      <c r="BQ21" s="369"/>
      <c r="BR21" s="369"/>
      <c r="BS21" s="369"/>
      <c r="BT21" s="369"/>
      <c r="BU21" s="369"/>
      <c r="BV21" s="369"/>
      <c r="BW21" s="210"/>
      <c r="BX21" s="393"/>
      <c r="BY21" s="394"/>
      <c r="BZ21" s="207"/>
      <c r="CA21" s="401"/>
      <c r="CB21" s="401"/>
      <c r="CC21" s="401"/>
      <c r="CD21" s="401"/>
      <c r="CE21" s="401"/>
      <c r="CF21" s="401"/>
      <c r="CG21" s="401"/>
      <c r="CH21" s="208"/>
      <c r="CI21" s="394"/>
      <c r="CJ21" s="394"/>
      <c r="CK21" s="207"/>
      <c r="CL21" s="369"/>
      <c r="CM21" s="369"/>
      <c r="CN21" s="369"/>
      <c r="CO21" s="369"/>
      <c r="CP21" s="369"/>
      <c r="CQ21" s="369"/>
      <c r="CR21" s="369"/>
      <c r="CS21" s="211"/>
      <c r="CV21" s="408" t="s">
        <v>152</v>
      </c>
      <c r="CW21" s="409"/>
    </row>
    <row r="22" spans="3:101" ht="17.25" customHeight="1" x14ac:dyDescent="0.15">
      <c r="C22" s="197"/>
      <c r="D22" s="198"/>
      <c r="E22" s="198"/>
      <c r="F22" s="384" t="s">
        <v>153</v>
      </c>
      <c r="G22" s="384"/>
      <c r="H22" s="407"/>
      <c r="I22" s="396">
        <f>'◆総合計◆ (組様式第5号下書き)'!C10</f>
        <v>0</v>
      </c>
      <c r="J22" s="394"/>
      <c r="K22" s="207"/>
      <c r="L22" s="369">
        <f>'◆総合計◆ (組様式第5号下書き)'!D10</f>
        <v>0</v>
      </c>
      <c r="M22" s="369"/>
      <c r="N22" s="369"/>
      <c r="O22" s="369"/>
      <c r="P22" s="369"/>
      <c r="Q22" s="369"/>
      <c r="R22" s="369"/>
      <c r="S22" s="208"/>
      <c r="T22" s="393">
        <f>'◆総合計◆ (組様式第5号下書き)'!E10</f>
        <v>0</v>
      </c>
      <c r="U22" s="394"/>
      <c r="V22" s="207"/>
      <c r="W22" s="369">
        <f>'◆総合計◆ (組様式第5号下書き)'!F10</f>
        <v>0</v>
      </c>
      <c r="X22" s="369"/>
      <c r="Y22" s="369"/>
      <c r="Z22" s="369"/>
      <c r="AA22" s="369"/>
      <c r="AB22" s="369"/>
      <c r="AC22" s="369"/>
      <c r="AD22" s="208"/>
      <c r="AE22" s="393">
        <f>'◆総合計◆ (組様式第5号下書き)'!G10</f>
        <v>0</v>
      </c>
      <c r="AF22" s="394"/>
      <c r="AG22" s="207"/>
      <c r="AH22" s="369">
        <f>'◆総合計◆ (組様式第5号下書き)'!H10</f>
        <v>0</v>
      </c>
      <c r="AI22" s="369"/>
      <c r="AJ22" s="369"/>
      <c r="AK22" s="369"/>
      <c r="AL22" s="369"/>
      <c r="AM22" s="369"/>
      <c r="AN22" s="369"/>
      <c r="AO22" s="208"/>
      <c r="AP22" s="393">
        <f t="shared" si="0"/>
        <v>0</v>
      </c>
      <c r="AQ22" s="394"/>
      <c r="AR22" s="207"/>
      <c r="AS22" s="395">
        <f t="shared" ref="AS22:AS34" si="1">IF(AND(L22="",W22="",AH22=""),"",L22+W22+AH22)</f>
        <v>0</v>
      </c>
      <c r="AT22" s="395"/>
      <c r="AU22" s="395"/>
      <c r="AV22" s="395"/>
      <c r="AW22" s="395"/>
      <c r="AX22" s="395"/>
      <c r="AY22" s="395"/>
      <c r="AZ22" s="209"/>
      <c r="BA22" s="202"/>
      <c r="BB22" s="396"/>
      <c r="BC22" s="394"/>
      <c r="BD22" s="207"/>
      <c r="BE22" s="369"/>
      <c r="BF22" s="369"/>
      <c r="BG22" s="369"/>
      <c r="BH22" s="369"/>
      <c r="BI22" s="369"/>
      <c r="BJ22" s="369"/>
      <c r="BK22" s="369"/>
      <c r="BL22" s="210"/>
      <c r="BM22" s="393"/>
      <c r="BN22" s="394"/>
      <c r="BO22" s="207"/>
      <c r="BP22" s="369"/>
      <c r="BQ22" s="369"/>
      <c r="BR22" s="369"/>
      <c r="BS22" s="369"/>
      <c r="BT22" s="369"/>
      <c r="BU22" s="369"/>
      <c r="BV22" s="369"/>
      <c r="BW22" s="210"/>
      <c r="BX22" s="393"/>
      <c r="BY22" s="394"/>
      <c r="BZ22" s="207"/>
      <c r="CA22" s="401"/>
      <c r="CB22" s="401"/>
      <c r="CC22" s="401"/>
      <c r="CD22" s="401"/>
      <c r="CE22" s="401"/>
      <c r="CF22" s="401"/>
      <c r="CG22" s="401"/>
      <c r="CH22" s="208"/>
      <c r="CI22" s="394"/>
      <c r="CJ22" s="394"/>
      <c r="CK22" s="207"/>
      <c r="CL22" s="369"/>
      <c r="CM22" s="369"/>
      <c r="CN22" s="369"/>
      <c r="CO22" s="369"/>
      <c r="CP22" s="369"/>
      <c r="CQ22" s="369"/>
      <c r="CR22" s="369"/>
      <c r="CS22" s="211"/>
      <c r="CV22" s="410"/>
      <c r="CW22" s="411"/>
    </row>
    <row r="23" spans="3:101" ht="17.25" customHeight="1" x14ac:dyDescent="0.15">
      <c r="C23" s="197"/>
      <c r="D23" s="198"/>
      <c r="E23" s="198"/>
      <c r="F23" s="384" t="s">
        <v>154</v>
      </c>
      <c r="G23" s="384"/>
      <c r="H23" s="407"/>
      <c r="I23" s="396">
        <f>'◆総合計◆ (組様式第5号下書き)'!C11</f>
        <v>0</v>
      </c>
      <c r="J23" s="394"/>
      <c r="K23" s="207"/>
      <c r="L23" s="369">
        <f>'◆総合計◆ (組様式第5号下書き)'!D11</f>
        <v>0</v>
      </c>
      <c r="M23" s="369"/>
      <c r="N23" s="369"/>
      <c r="O23" s="369"/>
      <c r="P23" s="369"/>
      <c r="Q23" s="369"/>
      <c r="R23" s="369"/>
      <c r="S23" s="208"/>
      <c r="T23" s="393">
        <f>'◆総合計◆ (組様式第5号下書き)'!E11</f>
        <v>0</v>
      </c>
      <c r="U23" s="394"/>
      <c r="V23" s="207"/>
      <c r="W23" s="369">
        <f>'◆総合計◆ (組様式第5号下書き)'!F11</f>
        <v>0</v>
      </c>
      <c r="X23" s="369"/>
      <c r="Y23" s="369"/>
      <c r="Z23" s="369"/>
      <c r="AA23" s="369"/>
      <c r="AB23" s="369"/>
      <c r="AC23" s="369"/>
      <c r="AD23" s="208"/>
      <c r="AE23" s="393">
        <f>'◆総合計◆ (組様式第5号下書き)'!G11</f>
        <v>0</v>
      </c>
      <c r="AF23" s="394"/>
      <c r="AG23" s="207"/>
      <c r="AH23" s="369">
        <f>'◆総合計◆ (組様式第5号下書き)'!H11</f>
        <v>0</v>
      </c>
      <c r="AI23" s="369"/>
      <c r="AJ23" s="369"/>
      <c r="AK23" s="369"/>
      <c r="AL23" s="369"/>
      <c r="AM23" s="369"/>
      <c r="AN23" s="369"/>
      <c r="AO23" s="208"/>
      <c r="AP23" s="393">
        <f t="shared" si="0"/>
        <v>0</v>
      </c>
      <c r="AQ23" s="394"/>
      <c r="AR23" s="207"/>
      <c r="AS23" s="395">
        <f t="shared" si="1"/>
        <v>0</v>
      </c>
      <c r="AT23" s="395"/>
      <c r="AU23" s="395"/>
      <c r="AV23" s="395"/>
      <c r="AW23" s="395"/>
      <c r="AX23" s="395"/>
      <c r="AY23" s="395"/>
      <c r="AZ23" s="209"/>
      <c r="BA23" s="202"/>
      <c r="BB23" s="396"/>
      <c r="BC23" s="394"/>
      <c r="BD23" s="207"/>
      <c r="BE23" s="369"/>
      <c r="BF23" s="369"/>
      <c r="BG23" s="369"/>
      <c r="BH23" s="369"/>
      <c r="BI23" s="369"/>
      <c r="BJ23" s="369"/>
      <c r="BK23" s="369"/>
      <c r="BL23" s="210"/>
      <c r="BM23" s="393"/>
      <c r="BN23" s="394"/>
      <c r="BO23" s="207"/>
      <c r="BP23" s="369"/>
      <c r="BQ23" s="369"/>
      <c r="BR23" s="369"/>
      <c r="BS23" s="369"/>
      <c r="BT23" s="369"/>
      <c r="BU23" s="369"/>
      <c r="BV23" s="369"/>
      <c r="BW23" s="210"/>
      <c r="BX23" s="393"/>
      <c r="BY23" s="394"/>
      <c r="BZ23" s="207"/>
      <c r="CA23" s="401"/>
      <c r="CB23" s="401"/>
      <c r="CC23" s="401"/>
      <c r="CD23" s="401"/>
      <c r="CE23" s="401"/>
      <c r="CF23" s="401"/>
      <c r="CG23" s="401"/>
      <c r="CH23" s="208"/>
      <c r="CI23" s="394"/>
      <c r="CJ23" s="394"/>
      <c r="CK23" s="207"/>
      <c r="CL23" s="369"/>
      <c r="CM23" s="369"/>
      <c r="CN23" s="369"/>
      <c r="CO23" s="369"/>
      <c r="CP23" s="369"/>
      <c r="CQ23" s="369"/>
      <c r="CR23" s="369"/>
      <c r="CS23" s="211"/>
      <c r="CV23" s="410"/>
      <c r="CW23" s="411"/>
    </row>
    <row r="24" spans="3:101" ht="17.25" customHeight="1" x14ac:dyDescent="0.15">
      <c r="C24" s="197"/>
      <c r="D24" s="198"/>
      <c r="E24" s="198"/>
      <c r="F24" s="384" t="s">
        <v>155</v>
      </c>
      <c r="G24" s="384"/>
      <c r="H24" s="407"/>
      <c r="I24" s="396">
        <f>'◆総合計◆ (組様式第5号下書き)'!C12</f>
        <v>0</v>
      </c>
      <c r="J24" s="394"/>
      <c r="K24" s="207"/>
      <c r="L24" s="369">
        <f>'◆総合計◆ (組様式第5号下書き)'!D12</f>
        <v>0</v>
      </c>
      <c r="M24" s="369"/>
      <c r="N24" s="369"/>
      <c r="O24" s="369"/>
      <c r="P24" s="369"/>
      <c r="Q24" s="369"/>
      <c r="R24" s="369"/>
      <c r="S24" s="208"/>
      <c r="T24" s="393">
        <f>'◆総合計◆ (組様式第5号下書き)'!E12</f>
        <v>0</v>
      </c>
      <c r="U24" s="394"/>
      <c r="V24" s="207"/>
      <c r="W24" s="369">
        <f>'◆総合計◆ (組様式第5号下書き)'!F12</f>
        <v>0</v>
      </c>
      <c r="X24" s="369"/>
      <c r="Y24" s="369"/>
      <c r="Z24" s="369"/>
      <c r="AA24" s="369"/>
      <c r="AB24" s="369"/>
      <c r="AC24" s="369"/>
      <c r="AD24" s="208"/>
      <c r="AE24" s="393">
        <f>'◆総合計◆ (組様式第5号下書き)'!G12</f>
        <v>0</v>
      </c>
      <c r="AF24" s="394"/>
      <c r="AG24" s="207"/>
      <c r="AH24" s="369">
        <f>'◆総合計◆ (組様式第5号下書き)'!H12</f>
        <v>0</v>
      </c>
      <c r="AI24" s="369"/>
      <c r="AJ24" s="369"/>
      <c r="AK24" s="369"/>
      <c r="AL24" s="369"/>
      <c r="AM24" s="369"/>
      <c r="AN24" s="369"/>
      <c r="AO24" s="208"/>
      <c r="AP24" s="393">
        <f t="shared" si="0"/>
        <v>0</v>
      </c>
      <c r="AQ24" s="394"/>
      <c r="AR24" s="207"/>
      <c r="AS24" s="395">
        <f t="shared" si="1"/>
        <v>0</v>
      </c>
      <c r="AT24" s="395"/>
      <c r="AU24" s="395"/>
      <c r="AV24" s="395"/>
      <c r="AW24" s="395"/>
      <c r="AX24" s="395"/>
      <c r="AY24" s="395"/>
      <c r="AZ24" s="209"/>
      <c r="BA24" s="202"/>
      <c r="BB24" s="396"/>
      <c r="BC24" s="394"/>
      <c r="BD24" s="207"/>
      <c r="BE24" s="369"/>
      <c r="BF24" s="369"/>
      <c r="BG24" s="369"/>
      <c r="BH24" s="369"/>
      <c r="BI24" s="369"/>
      <c r="BJ24" s="369"/>
      <c r="BK24" s="369"/>
      <c r="BL24" s="210"/>
      <c r="BM24" s="393"/>
      <c r="BN24" s="394"/>
      <c r="BO24" s="207"/>
      <c r="BP24" s="369"/>
      <c r="BQ24" s="369"/>
      <c r="BR24" s="369"/>
      <c r="BS24" s="369"/>
      <c r="BT24" s="369"/>
      <c r="BU24" s="369"/>
      <c r="BV24" s="369"/>
      <c r="BW24" s="210"/>
      <c r="BX24" s="393"/>
      <c r="BY24" s="394"/>
      <c r="BZ24" s="207"/>
      <c r="CA24" s="401"/>
      <c r="CB24" s="401"/>
      <c r="CC24" s="401"/>
      <c r="CD24" s="401"/>
      <c r="CE24" s="401"/>
      <c r="CF24" s="401"/>
      <c r="CG24" s="401"/>
      <c r="CH24" s="208"/>
      <c r="CI24" s="394"/>
      <c r="CJ24" s="394"/>
      <c r="CK24" s="207"/>
      <c r="CL24" s="369"/>
      <c r="CM24" s="369"/>
      <c r="CN24" s="369"/>
      <c r="CO24" s="369"/>
      <c r="CP24" s="369"/>
      <c r="CQ24" s="369"/>
      <c r="CR24" s="369"/>
      <c r="CS24" s="211"/>
      <c r="CV24" s="412"/>
      <c r="CW24" s="413"/>
    </row>
    <row r="25" spans="3:101" ht="17.25" customHeight="1" x14ac:dyDescent="0.15">
      <c r="C25" s="197"/>
      <c r="D25" s="198"/>
      <c r="E25" s="198"/>
      <c r="F25" s="384" t="s">
        <v>156</v>
      </c>
      <c r="G25" s="384"/>
      <c r="H25" s="407"/>
      <c r="I25" s="396">
        <f>'◆総合計◆ (組様式第5号下書き)'!C13</f>
        <v>0</v>
      </c>
      <c r="J25" s="394"/>
      <c r="K25" s="207"/>
      <c r="L25" s="369">
        <f>'◆総合計◆ (組様式第5号下書き)'!D13</f>
        <v>0</v>
      </c>
      <c r="M25" s="369"/>
      <c r="N25" s="369"/>
      <c r="O25" s="369"/>
      <c r="P25" s="369"/>
      <c r="Q25" s="369"/>
      <c r="R25" s="369"/>
      <c r="S25" s="208"/>
      <c r="T25" s="393">
        <f>'◆総合計◆ (組様式第5号下書き)'!E13</f>
        <v>0</v>
      </c>
      <c r="U25" s="394"/>
      <c r="V25" s="207"/>
      <c r="W25" s="369">
        <f>'◆総合計◆ (組様式第5号下書き)'!F13</f>
        <v>0</v>
      </c>
      <c r="X25" s="369"/>
      <c r="Y25" s="369"/>
      <c r="Z25" s="369"/>
      <c r="AA25" s="369"/>
      <c r="AB25" s="369"/>
      <c r="AC25" s="369"/>
      <c r="AD25" s="208"/>
      <c r="AE25" s="393">
        <f>'◆総合計◆ (組様式第5号下書き)'!G13</f>
        <v>0</v>
      </c>
      <c r="AF25" s="394"/>
      <c r="AG25" s="207"/>
      <c r="AH25" s="369">
        <f>'◆総合計◆ (組様式第5号下書き)'!H13</f>
        <v>0</v>
      </c>
      <c r="AI25" s="369"/>
      <c r="AJ25" s="369"/>
      <c r="AK25" s="369"/>
      <c r="AL25" s="369"/>
      <c r="AM25" s="369"/>
      <c r="AN25" s="369"/>
      <c r="AO25" s="208"/>
      <c r="AP25" s="393">
        <f t="shared" si="0"/>
        <v>0</v>
      </c>
      <c r="AQ25" s="394"/>
      <c r="AR25" s="207"/>
      <c r="AS25" s="395">
        <f t="shared" si="1"/>
        <v>0</v>
      </c>
      <c r="AT25" s="395"/>
      <c r="AU25" s="395"/>
      <c r="AV25" s="395"/>
      <c r="AW25" s="395"/>
      <c r="AX25" s="395"/>
      <c r="AY25" s="395"/>
      <c r="AZ25" s="209"/>
      <c r="BA25" s="202"/>
      <c r="BB25" s="396"/>
      <c r="BC25" s="394"/>
      <c r="BD25" s="207"/>
      <c r="BE25" s="369"/>
      <c r="BF25" s="369"/>
      <c r="BG25" s="369"/>
      <c r="BH25" s="369"/>
      <c r="BI25" s="369"/>
      <c r="BJ25" s="369"/>
      <c r="BK25" s="369"/>
      <c r="BL25" s="210"/>
      <c r="BM25" s="393"/>
      <c r="BN25" s="394"/>
      <c r="BO25" s="207"/>
      <c r="BP25" s="369"/>
      <c r="BQ25" s="369"/>
      <c r="BR25" s="369"/>
      <c r="BS25" s="369"/>
      <c r="BT25" s="369"/>
      <c r="BU25" s="369"/>
      <c r="BV25" s="369"/>
      <c r="BW25" s="210"/>
      <c r="BX25" s="393"/>
      <c r="BY25" s="394"/>
      <c r="BZ25" s="207"/>
      <c r="CA25" s="401"/>
      <c r="CB25" s="401"/>
      <c r="CC25" s="401"/>
      <c r="CD25" s="401"/>
      <c r="CE25" s="401"/>
      <c r="CF25" s="401"/>
      <c r="CG25" s="401"/>
      <c r="CH25" s="208"/>
      <c r="CI25" s="394"/>
      <c r="CJ25" s="394"/>
      <c r="CK25" s="207"/>
      <c r="CL25" s="369"/>
      <c r="CM25" s="369"/>
      <c r="CN25" s="369"/>
      <c r="CO25" s="369"/>
      <c r="CP25" s="369"/>
      <c r="CQ25" s="369"/>
      <c r="CR25" s="369"/>
      <c r="CS25" s="211"/>
      <c r="CV25" s="414"/>
      <c r="CW25" s="415"/>
    </row>
    <row r="26" spans="3:101" ht="17.25" customHeight="1" x14ac:dyDescent="0.15">
      <c r="C26" s="197"/>
      <c r="D26" s="198"/>
      <c r="E26" s="198"/>
      <c r="F26" s="384" t="s">
        <v>157</v>
      </c>
      <c r="G26" s="384"/>
      <c r="H26" s="407"/>
      <c r="I26" s="396">
        <f>'◆総合計◆ (組様式第5号下書き)'!C14</f>
        <v>0</v>
      </c>
      <c r="J26" s="394"/>
      <c r="K26" s="207"/>
      <c r="L26" s="369">
        <f>'◆総合計◆ (組様式第5号下書き)'!D14</f>
        <v>0</v>
      </c>
      <c r="M26" s="369"/>
      <c r="N26" s="369"/>
      <c r="O26" s="369"/>
      <c r="P26" s="369"/>
      <c r="Q26" s="369"/>
      <c r="R26" s="369"/>
      <c r="S26" s="208"/>
      <c r="T26" s="393">
        <f>'◆総合計◆ (組様式第5号下書き)'!E14</f>
        <v>0</v>
      </c>
      <c r="U26" s="394"/>
      <c r="V26" s="207"/>
      <c r="W26" s="369">
        <f>'◆総合計◆ (組様式第5号下書き)'!F14</f>
        <v>0</v>
      </c>
      <c r="X26" s="369"/>
      <c r="Y26" s="369"/>
      <c r="Z26" s="369"/>
      <c r="AA26" s="369"/>
      <c r="AB26" s="369"/>
      <c r="AC26" s="369"/>
      <c r="AD26" s="208"/>
      <c r="AE26" s="393">
        <f>'◆総合計◆ (組様式第5号下書き)'!G14</f>
        <v>0</v>
      </c>
      <c r="AF26" s="394"/>
      <c r="AG26" s="207"/>
      <c r="AH26" s="369">
        <f>'◆総合計◆ (組様式第5号下書き)'!H14</f>
        <v>0</v>
      </c>
      <c r="AI26" s="369"/>
      <c r="AJ26" s="369"/>
      <c r="AK26" s="369"/>
      <c r="AL26" s="369"/>
      <c r="AM26" s="369"/>
      <c r="AN26" s="369"/>
      <c r="AO26" s="208"/>
      <c r="AP26" s="393">
        <f t="shared" si="0"/>
        <v>0</v>
      </c>
      <c r="AQ26" s="394"/>
      <c r="AR26" s="207"/>
      <c r="AS26" s="395">
        <f t="shared" si="1"/>
        <v>0</v>
      </c>
      <c r="AT26" s="395"/>
      <c r="AU26" s="395"/>
      <c r="AV26" s="395"/>
      <c r="AW26" s="395"/>
      <c r="AX26" s="395"/>
      <c r="AY26" s="395"/>
      <c r="AZ26" s="209"/>
      <c r="BA26" s="202"/>
      <c r="BB26" s="396"/>
      <c r="BC26" s="394"/>
      <c r="BD26" s="207"/>
      <c r="BE26" s="369"/>
      <c r="BF26" s="369"/>
      <c r="BG26" s="369"/>
      <c r="BH26" s="369"/>
      <c r="BI26" s="369"/>
      <c r="BJ26" s="369"/>
      <c r="BK26" s="369"/>
      <c r="BL26" s="210"/>
      <c r="BM26" s="393"/>
      <c r="BN26" s="394"/>
      <c r="BO26" s="207"/>
      <c r="BP26" s="369"/>
      <c r="BQ26" s="369"/>
      <c r="BR26" s="369"/>
      <c r="BS26" s="369"/>
      <c r="BT26" s="369"/>
      <c r="BU26" s="369"/>
      <c r="BV26" s="369"/>
      <c r="BW26" s="210"/>
      <c r="BX26" s="393"/>
      <c r="BY26" s="394"/>
      <c r="BZ26" s="207"/>
      <c r="CA26" s="401"/>
      <c r="CB26" s="401"/>
      <c r="CC26" s="401"/>
      <c r="CD26" s="401"/>
      <c r="CE26" s="401"/>
      <c r="CF26" s="401"/>
      <c r="CG26" s="401"/>
      <c r="CH26" s="208"/>
      <c r="CI26" s="394"/>
      <c r="CJ26" s="394"/>
      <c r="CK26" s="207"/>
      <c r="CL26" s="369"/>
      <c r="CM26" s="369"/>
      <c r="CN26" s="369"/>
      <c r="CO26" s="369"/>
      <c r="CP26" s="369"/>
      <c r="CQ26" s="369"/>
      <c r="CR26" s="369"/>
      <c r="CS26" s="211"/>
      <c r="CV26" s="416"/>
      <c r="CW26" s="417"/>
    </row>
    <row r="27" spans="3:101" ht="17.25" customHeight="1" x14ac:dyDescent="0.15">
      <c r="C27" s="197"/>
      <c r="D27" s="198"/>
      <c r="E27" s="198"/>
      <c r="F27" s="384" t="s">
        <v>158</v>
      </c>
      <c r="G27" s="384"/>
      <c r="H27" s="407"/>
      <c r="I27" s="396">
        <f>'◆総合計◆ (組様式第5号下書き)'!C15</f>
        <v>0</v>
      </c>
      <c r="J27" s="394"/>
      <c r="K27" s="207"/>
      <c r="L27" s="369">
        <f>'◆総合計◆ (組様式第5号下書き)'!D15</f>
        <v>0</v>
      </c>
      <c r="M27" s="369"/>
      <c r="N27" s="369"/>
      <c r="O27" s="369"/>
      <c r="P27" s="369"/>
      <c r="Q27" s="369"/>
      <c r="R27" s="369"/>
      <c r="S27" s="208"/>
      <c r="T27" s="393">
        <f>'◆総合計◆ (組様式第5号下書き)'!E15</f>
        <v>0</v>
      </c>
      <c r="U27" s="394"/>
      <c r="V27" s="207"/>
      <c r="W27" s="369">
        <f>'◆総合計◆ (組様式第5号下書き)'!F15</f>
        <v>0</v>
      </c>
      <c r="X27" s="369"/>
      <c r="Y27" s="369"/>
      <c r="Z27" s="369"/>
      <c r="AA27" s="369"/>
      <c r="AB27" s="369"/>
      <c r="AC27" s="369"/>
      <c r="AD27" s="208"/>
      <c r="AE27" s="393">
        <f>'◆総合計◆ (組様式第5号下書き)'!G15</f>
        <v>0</v>
      </c>
      <c r="AF27" s="394"/>
      <c r="AG27" s="207"/>
      <c r="AH27" s="369">
        <f>'◆総合計◆ (組様式第5号下書き)'!H15</f>
        <v>0</v>
      </c>
      <c r="AI27" s="369"/>
      <c r="AJ27" s="369"/>
      <c r="AK27" s="369"/>
      <c r="AL27" s="369"/>
      <c r="AM27" s="369"/>
      <c r="AN27" s="369"/>
      <c r="AO27" s="208"/>
      <c r="AP27" s="393">
        <f t="shared" si="0"/>
        <v>0</v>
      </c>
      <c r="AQ27" s="394"/>
      <c r="AR27" s="207"/>
      <c r="AS27" s="395">
        <f t="shared" si="1"/>
        <v>0</v>
      </c>
      <c r="AT27" s="395"/>
      <c r="AU27" s="395"/>
      <c r="AV27" s="395"/>
      <c r="AW27" s="395"/>
      <c r="AX27" s="395"/>
      <c r="AY27" s="395"/>
      <c r="AZ27" s="209"/>
      <c r="BA27" s="202"/>
      <c r="BB27" s="396"/>
      <c r="BC27" s="394"/>
      <c r="BD27" s="207"/>
      <c r="BE27" s="369"/>
      <c r="BF27" s="369"/>
      <c r="BG27" s="369"/>
      <c r="BH27" s="369"/>
      <c r="BI27" s="369"/>
      <c r="BJ27" s="369"/>
      <c r="BK27" s="369"/>
      <c r="BL27" s="210"/>
      <c r="BM27" s="393"/>
      <c r="BN27" s="394"/>
      <c r="BO27" s="207"/>
      <c r="BP27" s="369"/>
      <c r="BQ27" s="369"/>
      <c r="BR27" s="369"/>
      <c r="BS27" s="369"/>
      <c r="BT27" s="369"/>
      <c r="BU27" s="369"/>
      <c r="BV27" s="369"/>
      <c r="BW27" s="210"/>
      <c r="BX27" s="393"/>
      <c r="BY27" s="394"/>
      <c r="BZ27" s="207"/>
      <c r="CA27" s="401"/>
      <c r="CB27" s="401"/>
      <c r="CC27" s="401"/>
      <c r="CD27" s="401"/>
      <c r="CE27" s="401"/>
      <c r="CF27" s="401"/>
      <c r="CG27" s="401"/>
      <c r="CH27" s="208"/>
      <c r="CI27" s="394"/>
      <c r="CJ27" s="394"/>
      <c r="CK27" s="207"/>
      <c r="CL27" s="369"/>
      <c r="CM27" s="369"/>
      <c r="CN27" s="369"/>
      <c r="CO27" s="369"/>
      <c r="CP27" s="369"/>
      <c r="CQ27" s="369"/>
      <c r="CR27" s="369"/>
      <c r="CS27" s="211"/>
      <c r="CV27" s="416"/>
      <c r="CW27" s="417"/>
    </row>
    <row r="28" spans="3:101" ht="17.25" customHeight="1" x14ac:dyDescent="0.15">
      <c r="C28" s="197"/>
      <c r="D28" s="198"/>
      <c r="E28" s="198"/>
      <c r="F28" s="384" t="s">
        <v>159</v>
      </c>
      <c r="G28" s="384"/>
      <c r="H28" s="407"/>
      <c r="I28" s="396">
        <f>'◆総合計◆ (組様式第5号下書き)'!C16</f>
        <v>0</v>
      </c>
      <c r="J28" s="394"/>
      <c r="K28" s="207"/>
      <c r="L28" s="369">
        <f>'◆総合計◆ (組様式第5号下書き)'!D16</f>
        <v>0</v>
      </c>
      <c r="M28" s="369"/>
      <c r="N28" s="369"/>
      <c r="O28" s="369"/>
      <c r="P28" s="369"/>
      <c r="Q28" s="369"/>
      <c r="R28" s="369"/>
      <c r="S28" s="208"/>
      <c r="T28" s="393">
        <f>'◆総合計◆ (組様式第5号下書き)'!E16</f>
        <v>0</v>
      </c>
      <c r="U28" s="394"/>
      <c r="V28" s="207"/>
      <c r="W28" s="369">
        <f>'◆総合計◆ (組様式第5号下書き)'!F16</f>
        <v>0</v>
      </c>
      <c r="X28" s="369"/>
      <c r="Y28" s="369"/>
      <c r="Z28" s="369"/>
      <c r="AA28" s="369"/>
      <c r="AB28" s="369"/>
      <c r="AC28" s="369"/>
      <c r="AD28" s="208"/>
      <c r="AE28" s="393">
        <f>'◆総合計◆ (組様式第5号下書き)'!G16</f>
        <v>0</v>
      </c>
      <c r="AF28" s="394"/>
      <c r="AG28" s="207"/>
      <c r="AH28" s="369">
        <f>'◆総合計◆ (組様式第5号下書き)'!H16</f>
        <v>0</v>
      </c>
      <c r="AI28" s="369"/>
      <c r="AJ28" s="369"/>
      <c r="AK28" s="369"/>
      <c r="AL28" s="369"/>
      <c r="AM28" s="369"/>
      <c r="AN28" s="369"/>
      <c r="AO28" s="208"/>
      <c r="AP28" s="393">
        <f t="shared" si="0"/>
        <v>0</v>
      </c>
      <c r="AQ28" s="394"/>
      <c r="AR28" s="207"/>
      <c r="AS28" s="395">
        <f t="shared" si="1"/>
        <v>0</v>
      </c>
      <c r="AT28" s="395"/>
      <c r="AU28" s="395"/>
      <c r="AV28" s="395"/>
      <c r="AW28" s="395"/>
      <c r="AX28" s="395"/>
      <c r="AY28" s="395"/>
      <c r="AZ28" s="209"/>
      <c r="BA28" s="202"/>
      <c r="BB28" s="396"/>
      <c r="BC28" s="394"/>
      <c r="BD28" s="207"/>
      <c r="BE28" s="369"/>
      <c r="BF28" s="369"/>
      <c r="BG28" s="369"/>
      <c r="BH28" s="369"/>
      <c r="BI28" s="369"/>
      <c r="BJ28" s="369"/>
      <c r="BK28" s="369"/>
      <c r="BL28" s="210"/>
      <c r="BM28" s="393"/>
      <c r="BN28" s="394"/>
      <c r="BO28" s="207"/>
      <c r="BP28" s="369"/>
      <c r="BQ28" s="369"/>
      <c r="BR28" s="369"/>
      <c r="BS28" s="369"/>
      <c r="BT28" s="369"/>
      <c r="BU28" s="369"/>
      <c r="BV28" s="369"/>
      <c r="BW28" s="210"/>
      <c r="BX28" s="393"/>
      <c r="BY28" s="394"/>
      <c r="BZ28" s="207"/>
      <c r="CA28" s="401"/>
      <c r="CB28" s="401"/>
      <c r="CC28" s="401"/>
      <c r="CD28" s="401"/>
      <c r="CE28" s="401"/>
      <c r="CF28" s="401"/>
      <c r="CG28" s="401"/>
      <c r="CH28" s="208"/>
      <c r="CI28" s="394"/>
      <c r="CJ28" s="394"/>
      <c r="CK28" s="207"/>
      <c r="CL28" s="369"/>
      <c r="CM28" s="369"/>
      <c r="CN28" s="369"/>
      <c r="CO28" s="369"/>
      <c r="CP28" s="369"/>
      <c r="CQ28" s="369"/>
      <c r="CR28" s="369"/>
      <c r="CS28" s="211"/>
      <c r="CV28" s="416"/>
      <c r="CW28" s="417"/>
    </row>
    <row r="29" spans="3:101" ht="17.25" customHeight="1" x14ac:dyDescent="0.15">
      <c r="C29" s="197"/>
      <c r="D29" s="198"/>
      <c r="E29" s="198"/>
      <c r="F29" s="384" t="s">
        <v>160</v>
      </c>
      <c r="G29" s="384"/>
      <c r="H29" s="407"/>
      <c r="I29" s="396">
        <f>'◆総合計◆ (組様式第5号下書き)'!C17</f>
        <v>0</v>
      </c>
      <c r="J29" s="394"/>
      <c r="K29" s="207"/>
      <c r="L29" s="369">
        <f>'◆総合計◆ (組様式第5号下書き)'!D17</f>
        <v>0</v>
      </c>
      <c r="M29" s="369"/>
      <c r="N29" s="369"/>
      <c r="O29" s="369"/>
      <c r="P29" s="369"/>
      <c r="Q29" s="369"/>
      <c r="R29" s="369"/>
      <c r="S29" s="208"/>
      <c r="T29" s="393">
        <f>'◆総合計◆ (組様式第5号下書き)'!E17</f>
        <v>0</v>
      </c>
      <c r="U29" s="394"/>
      <c r="V29" s="207"/>
      <c r="W29" s="369">
        <f>'◆総合計◆ (組様式第5号下書き)'!F17</f>
        <v>0</v>
      </c>
      <c r="X29" s="369"/>
      <c r="Y29" s="369"/>
      <c r="Z29" s="369"/>
      <c r="AA29" s="369"/>
      <c r="AB29" s="369"/>
      <c r="AC29" s="369"/>
      <c r="AD29" s="208"/>
      <c r="AE29" s="393">
        <f>'◆総合計◆ (組様式第5号下書き)'!G17</f>
        <v>0</v>
      </c>
      <c r="AF29" s="394"/>
      <c r="AG29" s="207"/>
      <c r="AH29" s="369">
        <f>'◆総合計◆ (組様式第5号下書き)'!H17</f>
        <v>0</v>
      </c>
      <c r="AI29" s="369"/>
      <c r="AJ29" s="369"/>
      <c r="AK29" s="369"/>
      <c r="AL29" s="369"/>
      <c r="AM29" s="369"/>
      <c r="AN29" s="369"/>
      <c r="AO29" s="208"/>
      <c r="AP29" s="393">
        <f t="shared" si="0"/>
        <v>0</v>
      </c>
      <c r="AQ29" s="394"/>
      <c r="AR29" s="207"/>
      <c r="AS29" s="395">
        <f t="shared" si="1"/>
        <v>0</v>
      </c>
      <c r="AT29" s="395"/>
      <c r="AU29" s="395"/>
      <c r="AV29" s="395"/>
      <c r="AW29" s="395"/>
      <c r="AX29" s="395"/>
      <c r="AY29" s="395"/>
      <c r="AZ29" s="209"/>
      <c r="BA29" s="202"/>
      <c r="BB29" s="396"/>
      <c r="BC29" s="394"/>
      <c r="BD29" s="207"/>
      <c r="BE29" s="369"/>
      <c r="BF29" s="369"/>
      <c r="BG29" s="369"/>
      <c r="BH29" s="369"/>
      <c r="BI29" s="369"/>
      <c r="BJ29" s="369"/>
      <c r="BK29" s="369"/>
      <c r="BL29" s="210"/>
      <c r="BM29" s="393"/>
      <c r="BN29" s="394"/>
      <c r="BO29" s="207"/>
      <c r="BP29" s="369"/>
      <c r="BQ29" s="369"/>
      <c r="BR29" s="369"/>
      <c r="BS29" s="369"/>
      <c r="BT29" s="369"/>
      <c r="BU29" s="369"/>
      <c r="BV29" s="369"/>
      <c r="BW29" s="210"/>
      <c r="BX29" s="393"/>
      <c r="BY29" s="394"/>
      <c r="BZ29" s="207"/>
      <c r="CA29" s="401"/>
      <c r="CB29" s="401"/>
      <c r="CC29" s="401"/>
      <c r="CD29" s="401"/>
      <c r="CE29" s="401"/>
      <c r="CF29" s="401"/>
      <c r="CG29" s="401"/>
      <c r="CH29" s="208"/>
      <c r="CI29" s="394"/>
      <c r="CJ29" s="394"/>
      <c r="CK29" s="207"/>
      <c r="CL29" s="369"/>
      <c r="CM29" s="369"/>
      <c r="CN29" s="369"/>
      <c r="CO29" s="369"/>
      <c r="CP29" s="369"/>
      <c r="CQ29" s="369"/>
      <c r="CR29" s="369"/>
      <c r="CS29" s="211"/>
      <c r="CV29" s="416"/>
      <c r="CW29" s="417"/>
    </row>
    <row r="30" spans="3:101" ht="17.25" customHeight="1" x14ac:dyDescent="0.15">
      <c r="C30" s="197"/>
      <c r="D30" s="198"/>
      <c r="E30" s="198"/>
      <c r="F30" s="384" t="s">
        <v>161</v>
      </c>
      <c r="G30" s="384"/>
      <c r="H30" s="407"/>
      <c r="I30" s="396">
        <f>'◆総合計◆ (組様式第5号下書き)'!C18</f>
        <v>0</v>
      </c>
      <c r="J30" s="394"/>
      <c r="K30" s="207"/>
      <c r="L30" s="369">
        <f>'◆総合計◆ (組様式第5号下書き)'!D18</f>
        <v>0</v>
      </c>
      <c r="M30" s="369"/>
      <c r="N30" s="369"/>
      <c r="O30" s="369"/>
      <c r="P30" s="369"/>
      <c r="Q30" s="369"/>
      <c r="R30" s="369"/>
      <c r="S30" s="208"/>
      <c r="T30" s="393">
        <f>'◆総合計◆ (組様式第5号下書き)'!E18</f>
        <v>0</v>
      </c>
      <c r="U30" s="394"/>
      <c r="V30" s="207"/>
      <c r="W30" s="369">
        <f>'◆総合計◆ (組様式第5号下書き)'!F18</f>
        <v>0</v>
      </c>
      <c r="X30" s="369"/>
      <c r="Y30" s="369"/>
      <c r="Z30" s="369"/>
      <c r="AA30" s="369"/>
      <c r="AB30" s="369"/>
      <c r="AC30" s="369"/>
      <c r="AD30" s="208"/>
      <c r="AE30" s="393">
        <f>'◆総合計◆ (組様式第5号下書き)'!G18</f>
        <v>0</v>
      </c>
      <c r="AF30" s="394"/>
      <c r="AG30" s="207"/>
      <c r="AH30" s="369">
        <f>'◆総合計◆ (組様式第5号下書き)'!H18</f>
        <v>0</v>
      </c>
      <c r="AI30" s="369"/>
      <c r="AJ30" s="369"/>
      <c r="AK30" s="369"/>
      <c r="AL30" s="369"/>
      <c r="AM30" s="369"/>
      <c r="AN30" s="369"/>
      <c r="AO30" s="208"/>
      <c r="AP30" s="393">
        <f t="shared" si="0"/>
        <v>0</v>
      </c>
      <c r="AQ30" s="394"/>
      <c r="AR30" s="207"/>
      <c r="AS30" s="395">
        <f t="shared" si="1"/>
        <v>0</v>
      </c>
      <c r="AT30" s="395"/>
      <c r="AU30" s="395"/>
      <c r="AV30" s="395"/>
      <c r="AW30" s="395"/>
      <c r="AX30" s="395"/>
      <c r="AY30" s="395"/>
      <c r="AZ30" s="209"/>
      <c r="BA30" s="202"/>
      <c r="BB30" s="396"/>
      <c r="BC30" s="394"/>
      <c r="BD30" s="207"/>
      <c r="BE30" s="369"/>
      <c r="BF30" s="369"/>
      <c r="BG30" s="369"/>
      <c r="BH30" s="369"/>
      <c r="BI30" s="369"/>
      <c r="BJ30" s="369"/>
      <c r="BK30" s="369"/>
      <c r="BL30" s="210"/>
      <c r="BM30" s="393"/>
      <c r="BN30" s="394"/>
      <c r="BO30" s="207"/>
      <c r="BP30" s="369"/>
      <c r="BQ30" s="369"/>
      <c r="BR30" s="369"/>
      <c r="BS30" s="369"/>
      <c r="BT30" s="369"/>
      <c r="BU30" s="369"/>
      <c r="BV30" s="369"/>
      <c r="BW30" s="210"/>
      <c r="BX30" s="393"/>
      <c r="BY30" s="394"/>
      <c r="BZ30" s="207"/>
      <c r="CA30" s="401"/>
      <c r="CB30" s="401"/>
      <c r="CC30" s="401"/>
      <c r="CD30" s="401"/>
      <c r="CE30" s="401"/>
      <c r="CF30" s="401"/>
      <c r="CG30" s="401"/>
      <c r="CH30" s="208"/>
      <c r="CI30" s="394"/>
      <c r="CJ30" s="394"/>
      <c r="CK30" s="207"/>
      <c r="CL30" s="369"/>
      <c r="CM30" s="369"/>
      <c r="CN30" s="369"/>
      <c r="CO30" s="369"/>
      <c r="CP30" s="369"/>
      <c r="CQ30" s="369"/>
      <c r="CR30" s="369"/>
      <c r="CS30" s="211"/>
      <c r="CV30" s="416"/>
      <c r="CW30" s="417"/>
    </row>
    <row r="31" spans="3:101" ht="17.25" customHeight="1" x14ac:dyDescent="0.15">
      <c r="C31" s="197"/>
      <c r="D31" s="198"/>
      <c r="E31" s="198"/>
      <c r="F31" s="384" t="s">
        <v>162</v>
      </c>
      <c r="G31" s="384"/>
      <c r="H31" s="407"/>
      <c r="I31" s="396">
        <f>'◆総合計◆ (組様式第5号下書き)'!C19</f>
        <v>0</v>
      </c>
      <c r="J31" s="394"/>
      <c r="K31" s="207"/>
      <c r="L31" s="369">
        <f>'◆総合計◆ (組様式第5号下書き)'!D19</f>
        <v>0</v>
      </c>
      <c r="M31" s="369"/>
      <c r="N31" s="369"/>
      <c r="O31" s="369"/>
      <c r="P31" s="369"/>
      <c r="Q31" s="369"/>
      <c r="R31" s="369"/>
      <c r="S31" s="208"/>
      <c r="T31" s="393">
        <f>'◆総合計◆ (組様式第5号下書き)'!E19</f>
        <v>0</v>
      </c>
      <c r="U31" s="394"/>
      <c r="V31" s="207"/>
      <c r="W31" s="369">
        <f>'◆総合計◆ (組様式第5号下書き)'!F19</f>
        <v>0</v>
      </c>
      <c r="X31" s="369"/>
      <c r="Y31" s="369"/>
      <c r="Z31" s="369"/>
      <c r="AA31" s="369"/>
      <c r="AB31" s="369"/>
      <c r="AC31" s="369"/>
      <c r="AD31" s="208"/>
      <c r="AE31" s="393">
        <f>'◆総合計◆ (組様式第5号下書き)'!G19</f>
        <v>0</v>
      </c>
      <c r="AF31" s="394"/>
      <c r="AG31" s="207"/>
      <c r="AH31" s="369">
        <f>'◆総合計◆ (組様式第5号下書き)'!H19</f>
        <v>0</v>
      </c>
      <c r="AI31" s="369"/>
      <c r="AJ31" s="369"/>
      <c r="AK31" s="369"/>
      <c r="AL31" s="369"/>
      <c r="AM31" s="369"/>
      <c r="AN31" s="369"/>
      <c r="AO31" s="208"/>
      <c r="AP31" s="393">
        <f t="shared" si="0"/>
        <v>0</v>
      </c>
      <c r="AQ31" s="394"/>
      <c r="AR31" s="207"/>
      <c r="AS31" s="395">
        <f t="shared" si="1"/>
        <v>0</v>
      </c>
      <c r="AT31" s="395"/>
      <c r="AU31" s="395"/>
      <c r="AV31" s="395"/>
      <c r="AW31" s="395"/>
      <c r="AX31" s="395"/>
      <c r="AY31" s="395"/>
      <c r="AZ31" s="209"/>
      <c r="BA31" s="202"/>
      <c r="BB31" s="396"/>
      <c r="BC31" s="394"/>
      <c r="BD31" s="207"/>
      <c r="BE31" s="369"/>
      <c r="BF31" s="369"/>
      <c r="BG31" s="369"/>
      <c r="BH31" s="369"/>
      <c r="BI31" s="369"/>
      <c r="BJ31" s="369"/>
      <c r="BK31" s="369"/>
      <c r="BL31" s="210"/>
      <c r="BM31" s="393"/>
      <c r="BN31" s="394"/>
      <c r="BO31" s="207"/>
      <c r="BP31" s="369"/>
      <c r="BQ31" s="369"/>
      <c r="BR31" s="369"/>
      <c r="BS31" s="369"/>
      <c r="BT31" s="369"/>
      <c r="BU31" s="369"/>
      <c r="BV31" s="369"/>
      <c r="BW31" s="210"/>
      <c r="BX31" s="393"/>
      <c r="BY31" s="394"/>
      <c r="BZ31" s="207"/>
      <c r="CA31" s="401"/>
      <c r="CB31" s="401"/>
      <c r="CC31" s="401"/>
      <c r="CD31" s="401"/>
      <c r="CE31" s="401"/>
      <c r="CF31" s="401"/>
      <c r="CG31" s="401"/>
      <c r="CH31" s="208"/>
      <c r="CI31" s="394"/>
      <c r="CJ31" s="394"/>
      <c r="CK31" s="207"/>
      <c r="CL31" s="369"/>
      <c r="CM31" s="369"/>
      <c r="CN31" s="369"/>
      <c r="CO31" s="369"/>
      <c r="CP31" s="369"/>
      <c r="CQ31" s="369"/>
      <c r="CR31" s="369"/>
      <c r="CS31" s="211"/>
      <c r="CV31" s="416"/>
      <c r="CW31" s="417"/>
    </row>
    <row r="32" spans="3:101" ht="17.25" customHeight="1" x14ac:dyDescent="0.15">
      <c r="C32" s="402" t="s">
        <v>31</v>
      </c>
      <c r="D32" s="403"/>
      <c r="E32" s="403"/>
      <c r="F32" s="404">
        <f>'B 常用労働者（労災のみ）'!O5</f>
        <v>0</v>
      </c>
      <c r="G32" s="404"/>
      <c r="H32" s="212" t="s">
        <v>51</v>
      </c>
      <c r="I32" s="396">
        <f>'◆総合計◆ (組様式第5号下書き)'!C20</f>
        <v>0</v>
      </c>
      <c r="J32" s="394"/>
      <c r="K32" s="207"/>
      <c r="L32" s="369">
        <f>'◆総合計◆ (組様式第5号下書き)'!D20</f>
        <v>0</v>
      </c>
      <c r="M32" s="369"/>
      <c r="N32" s="369"/>
      <c r="O32" s="369"/>
      <c r="P32" s="369"/>
      <c r="Q32" s="369"/>
      <c r="R32" s="369"/>
      <c r="S32" s="208"/>
      <c r="T32" s="393">
        <f>'◆総合計◆ (組様式第5号下書き)'!E20</f>
        <v>0</v>
      </c>
      <c r="U32" s="394"/>
      <c r="V32" s="207"/>
      <c r="W32" s="369">
        <f>'◆総合計◆ (組様式第5号下書き)'!F20</f>
        <v>0</v>
      </c>
      <c r="X32" s="369"/>
      <c r="Y32" s="369"/>
      <c r="Z32" s="369"/>
      <c r="AA32" s="369"/>
      <c r="AB32" s="369"/>
      <c r="AC32" s="369"/>
      <c r="AD32" s="208"/>
      <c r="AE32" s="393">
        <f>'◆総合計◆ (組様式第5号下書き)'!G20</f>
        <v>0</v>
      </c>
      <c r="AF32" s="394"/>
      <c r="AG32" s="207"/>
      <c r="AH32" s="369">
        <f>'◆総合計◆ (組様式第5号下書き)'!H20</f>
        <v>0</v>
      </c>
      <c r="AI32" s="369"/>
      <c r="AJ32" s="369"/>
      <c r="AK32" s="369"/>
      <c r="AL32" s="369"/>
      <c r="AM32" s="369"/>
      <c r="AN32" s="369"/>
      <c r="AO32" s="208"/>
      <c r="AP32" s="393">
        <f t="shared" si="0"/>
        <v>0</v>
      </c>
      <c r="AQ32" s="394"/>
      <c r="AR32" s="207"/>
      <c r="AS32" s="395">
        <f t="shared" si="1"/>
        <v>0</v>
      </c>
      <c r="AT32" s="395"/>
      <c r="AU32" s="395"/>
      <c r="AV32" s="395"/>
      <c r="AW32" s="395"/>
      <c r="AX32" s="395"/>
      <c r="AY32" s="395"/>
      <c r="AZ32" s="209"/>
      <c r="BA32" s="202"/>
      <c r="BB32" s="396"/>
      <c r="BC32" s="394"/>
      <c r="BD32" s="207"/>
      <c r="BE32" s="369"/>
      <c r="BF32" s="369"/>
      <c r="BG32" s="369"/>
      <c r="BH32" s="369"/>
      <c r="BI32" s="369"/>
      <c r="BJ32" s="369"/>
      <c r="BK32" s="369"/>
      <c r="BL32" s="210"/>
      <c r="BM32" s="393"/>
      <c r="BN32" s="394"/>
      <c r="BO32" s="207"/>
      <c r="BP32" s="369"/>
      <c r="BQ32" s="369"/>
      <c r="BR32" s="369"/>
      <c r="BS32" s="369"/>
      <c r="BT32" s="369"/>
      <c r="BU32" s="369"/>
      <c r="BV32" s="369"/>
      <c r="BW32" s="210"/>
      <c r="BX32" s="393"/>
      <c r="BY32" s="394"/>
      <c r="BZ32" s="207"/>
      <c r="CA32" s="401"/>
      <c r="CB32" s="401"/>
      <c r="CC32" s="401"/>
      <c r="CD32" s="401"/>
      <c r="CE32" s="401"/>
      <c r="CF32" s="401"/>
      <c r="CG32" s="401"/>
      <c r="CH32" s="208"/>
      <c r="CI32" s="394"/>
      <c r="CJ32" s="394"/>
      <c r="CK32" s="207"/>
      <c r="CL32" s="369"/>
      <c r="CM32" s="369"/>
      <c r="CN32" s="369"/>
      <c r="CO32" s="369"/>
      <c r="CP32" s="369"/>
      <c r="CQ32" s="369"/>
      <c r="CR32" s="369"/>
      <c r="CS32" s="211"/>
      <c r="CV32" s="405"/>
      <c r="CW32" s="406"/>
    </row>
    <row r="33" spans="3:114" ht="17.25" customHeight="1" x14ac:dyDescent="0.15">
      <c r="C33" s="402" t="s">
        <v>31</v>
      </c>
      <c r="D33" s="403"/>
      <c r="E33" s="403"/>
      <c r="F33" s="404">
        <f>'B 常用労働者（労災のみ）'!P5</f>
        <v>0</v>
      </c>
      <c r="G33" s="404"/>
      <c r="H33" s="212" t="s">
        <v>51</v>
      </c>
      <c r="I33" s="396">
        <f>'◆総合計◆ (組様式第5号下書き)'!C21</f>
        <v>0</v>
      </c>
      <c r="J33" s="394"/>
      <c r="K33" s="207"/>
      <c r="L33" s="369">
        <f>'◆総合計◆ (組様式第5号下書き)'!D21</f>
        <v>0</v>
      </c>
      <c r="M33" s="369"/>
      <c r="N33" s="369"/>
      <c r="O33" s="369"/>
      <c r="P33" s="369"/>
      <c r="Q33" s="369"/>
      <c r="R33" s="369"/>
      <c r="S33" s="208"/>
      <c r="T33" s="393">
        <f>'◆総合計◆ (組様式第5号下書き)'!E21</f>
        <v>0</v>
      </c>
      <c r="U33" s="394"/>
      <c r="V33" s="207"/>
      <c r="W33" s="369">
        <f>'◆総合計◆ (組様式第5号下書き)'!F21</f>
        <v>0</v>
      </c>
      <c r="X33" s="369"/>
      <c r="Y33" s="369"/>
      <c r="Z33" s="369"/>
      <c r="AA33" s="369"/>
      <c r="AB33" s="369"/>
      <c r="AC33" s="369"/>
      <c r="AD33" s="208"/>
      <c r="AE33" s="393">
        <f>'◆総合計◆ (組様式第5号下書き)'!G21</f>
        <v>0</v>
      </c>
      <c r="AF33" s="394"/>
      <c r="AG33" s="207"/>
      <c r="AH33" s="369">
        <f>'◆総合計◆ (組様式第5号下書き)'!H21</f>
        <v>0</v>
      </c>
      <c r="AI33" s="369"/>
      <c r="AJ33" s="369"/>
      <c r="AK33" s="369"/>
      <c r="AL33" s="369"/>
      <c r="AM33" s="369"/>
      <c r="AN33" s="369"/>
      <c r="AO33" s="208"/>
      <c r="AP33" s="393">
        <f t="shared" si="0"/>
        <v>0</v>
      </c>
      <c r="AQ33" s="394"/>
      <c r="AR33" s="207"/>
      <c r="AS33" s="395">
        <f t="shared" si="1"/>
        <v>0</v>
      </c>
      <c r="AT33" s="395"/>
      <c r="AU33" s="395"/>
      <c r="AV33" s="395"/>
      <c r="AW33" s="395"/>
      <c r="AX33" s="395"/>
      <c r="AY33" s="395"/>
      <c r="AZ33" s="209"/>
      <c r="BA33" s="202"/>
      <c r="BB33" s="396"/>
      <c r="BC33" s="394"/>
      <c r="BD33" s="207"/>
      <c r="BE33" s="369"/>
      <c r="BF33" s="369"/>
      <c r="BG33" s="369"/>
      <c r="BH33" s="369"/>
      <c r="BI33" s="369"/>
      <c r="BJ33" s="369"/>
      <c r="BK33" s="369"/>
      <c r="BL33" s="210"/>
      <c r="BM33" s="393"/>
      <c r="BN33" s="394"/>
      <c r="BO33" s="207"/>
      <c r="BP33" s="369"/>
      <c r="BQ33" s="369"/>
      <c r="BR33" s="369"/>
      <c r="BS33" s="369"/>
      <c r="BT33" s="369"/>
      <c r="BU33" s="369"/>
      <c r="BV33" s="369"/>
      <c r="BW33" s="210"/>
      <c r="BX33" s="393"/>
      <c r="BY33" s="394"/>
      <c r="BZ33" s="207"/>
      <c r="CA33" s="401"/>
      <c r="CB33" s="401"/>
      <c r="CC33" s="401"/>
      <c r="CD33" s="401"/>
      <c r="CE33" s="401"/>
      <c r="CF33" s="401"/>
      <c r="CG33" s="401"/>
      <c r="CH33" s="208"/>
      <c r="CI33" s="394"/>
      <c r="CJ33" s="394"/>
      <c r="CK33" s="207"/>
      <c r="CL33" s="369"/>
      <c r="CM33" s="369"/>
      <c r="CN33" s="369"/>
      <c r="CO33" s="369"/>
      <c r="CP33" s="369"/>
      <c r="CQ33" s="369"/>
      <c r="CR33" s="369"/>
      <c r="CS33" s="211"/>
    </row>
    <row r="34" spans="3:114" ht="17.25" customHeight="1" x14ac:dyDescent="0.15">
      <c r="C34" s="402" t="s">
        <v>31</v>
      </c>
      <c r="D34" s="403"/>
      <c r="E34" s="403"/>
      <c r="F34" s="404">
        <f>'B 常用労働者（労災のみ）'!Q5</f>
        <v>0</v>
      </c>
      <c r="G34" s="404"/>
      <c r="H34" s="212" t="s">
        <v>51</v>
      </c>
      <c r="I34" s="396">
        <f>'◆総合計◆ (組様式第5号下書き)'!C22</f>
        <v>0</v>
      </c>
      <c r="J34" s="394"/>
      <c r="K34" s="207"/>
      <c r="L34" s="369">
        <f>'◆総合計◆ (組様式第5号下書き)'!D22</f>
        <v>0</v>
      </c>
      <c r="M34" s="369"/>
      <c r="N34" s="369"/>
      <c r="O34" s="369"/>
      <c r="P34" s="369"/>
      <c r="Q34" s="369"/>
      <c r="R34" s="369"/>
      <c r="S34" s="208"/>
      <c r="T34" s="393">
        <f>'◆総合計◆ (組様式第5号下書き)'!E22</f>
        <v>0</v>
      </c>
      <c r="U34" s="394"/>
      <c r="V34" s="207"/>
      <c r="W34" s="369">
        <f>'◆総合計◆ (組様式第5号下書き)'!F22</f>
        <v>0</v>
      </c>
      <c r="X34" s="369"/>
      <c r="Y34" s="369"/>
      <c r="Z34" s="369"/>
      <c r="AA34" s="369"/>
      <c r="AB34" s="369"/>
      <c r="AC34" s="369"/>
      <c r="AD34" s="208"/>
      <c r="AE34" s="393">
        <f>'◆総合計◆ (組様式第5号下書き)'!G22</f>
        <v>0</v>
      </c>
      <c r="AF34" s="394"/>
      <c r="AG34" s="207"/>
      <c r="AH34" s="369">
        <f>'◆総合計◆ (組様式第5号下書き)'!H22</f>
        <v>0</v>
      </c>
      <c r="AI34" s="369"/>
      <c r="AJ34" s="369"/>
      <c r="AK34" s="369"/>
      <c r="AL34" s="369"/>
      <c r="AM34" s="369"/>
      <c r="AN34" s="369"/>
      <c r="AO34" s="208"/>
      <c r="AP34" s="393">
        <f t="shared" si="0"/>
        <v>0</v>
      </c>
      <c r="AQ34" s="394"/>
      <c r="AR34" s="207"/>
      <c r="AS34" s="395">
        <f t="shared" si="1"/>
        <v>0</v>
      </c>
      <c r="AT34" s="395"/>
      <c r="AU34" s="395"/>
      <c r="AV34" s="395"/>
      <c r="AW34" s="395"/>
      <c r="AX34" s="395"/>
      <c r="AY34" s="395"/>
      <c r="AZ34" s="209"/>
      <c r="BA34" s="202"/>
      <c r="BB34" s="396"/>
      <c r="BC34" s="394"/>
      <c r="BD34" s="207"/>
      <c r="BE34" s="369"/>
      <c r="BF34" s="369"/>
      <c r="BG34" s="369"/>
      <c r="BH34" s="369"/>
      <c r="BI34" s="369"/>
      <c r="BJ34" s="369"/>
      <c r="BK34" s="369"/>
      <c r="BL34" s="210"/>
      <c r="BM34" s="393"/>
      <c r="BN34" s="394"/>
      <c r="BO34" s="207"/>
      <c r="BP34" s="369"/>
      <c r="BQ34" s="369"/>
      <c r="BR34" s="369"/>
      <c r="BS34" s="369"/>
      <c r="BT34" s="369"/>
      <c r="BU34" s="369"/>
      <c r="BV34" s="369"/>
      <c r="BW34" s="210"/>
      <c r="BX34" s="393"/>
      <c r="BY34" s="394"/>
      <c r="BZ34" s="207"/>
      <c r="CA34" s="401"/>
      <c r="CB34" s="401"/>
      <c r="CC34" s="401"/>
      <c r="CD34" s="401"/>
      <c r="CE34" s="401"/>
      <c r="CF34" s="401"/>
      <c r="CG34" s="401"/>
      <c r="CH34" s="208"/>
      <c r="CI34" s="394"/>
      <c r="CJ34" s="394"/>
      <c r="CK34" s="207"/>
      <c r="CL34" s="369"/>
      <c r="CM34" s="369"/>
      <c r="CN34" s="369"/>
      <c r="CO34" s="369"/>
      <c r="CP34" s="369"/>
      <c r="CQ34" s="369"/>
      <c r="CR34" s="369"/>
      <c r="CS34" s="211"/>
      <c r="DJ34" s="175"/>
    </row>
    <row r="35" spans="3:114" ht="20.25" customHeight="1" x14ac:dyDescent="0.15">
      <c r="C35" s="383" t="s">
        <v>163</v>
      </c>
      <c r="D35" s="384"/>
      <c r="E35" s="384"/>
      <c r="F35" s="338"/>
      <c r="G35" s="338"/>
      <c r="H35" s="384"/>
      <c r="I35" s="385"/>
      <c r="J35" s="341"/>
      <c r="K35" s="386"/>
      <c r="L35" s="361" t="str">
        <f>IF(SUM(L20:R34)=0,"",SUM(L20:R34))</f>
        <v/>
      </c>
      <c r="M35" s="362"/>
      <c r="N35" s="362"/>
      <c r="O35" s="362"/>
      <c r="P35" s="362"/>
      <c r="Q35" s="362"/>
      <c r="R35" s="362"/>
      <c r="S35" s="390"/>
      <c r="T35" s="370"/>
      <c r="U35" s="371"/>
      <c r="V35" s="372"/>
      <c r="W35" s="391" t="str">
        <f>IF(SUM(W20:AC34)=0,"",SUM(W20:AC34))</f>
        <v/>
      </c>
      <c r="X35" s="391"/>
      <c r="Y35" s="391"/>
      <c r="Z35" s="391"/>
      <c r="AA35" s="391"/>
      <c r="AB35" s="391"/>
      <c r="AC35" s="391"/>
      <c r="AD35" s="392"/>
      <c r="AE35" s="370"/>
      <c r="AF35" s="371"/>
      <c r="AG35" s="372"/>
      <c r="AH35" s="397" t="str">
        <f>IF(SUM(AH20:AN34)=0,"",SUM(AH20:AN34))</f>
        <v/>
      </c>
      <c r="AI35" s="376"/>
      <c r="AJ35" s="376"/>
      <c r="AK35" s="376"/>
      <c r="AL35" s="376"/>
      <c r="AM35" s="376"/>
      <c r="AN35" s="376"/>
      <c r="AO35" s="377"/>
      <c r="AP35" s="380" t="s">
        <v>164</v>
      </c>
      <c r="AQ35" s="381"/>
      <c r="AR35" s="382"/>
      <c r="AS35" s="213"/>
      <c r="AT35" s="355" t="str">
        <f>IF(SUM(AS20:AY34)=0,"",SUM(AS20:AY34))</f>
        <v/>
      </c>
      <c r="AU35" s="356"/>
      <c r="AV35" s="356"/>
      <c r="AW35" s="356"/>
      <c r="AX35" s="356"/>
      <c r="AY35" s="356"/>
      <c r="AZ35" s="214" t="s">
        <v>32</v>
      </c>
      <c r="BA35" s="196"/>
      <c r="BB35" s="399"/>
      <c r="BC35" s="371"/>
      <c r="BD35" s="372"/>
      <c r="BE35" s="346" t="str">
        <f>IF(SUM(BE20:BK34)=0,"",SUM(BE20:BK34))</f>
        <v/>
      </c>
      <c r="BF35" s="347"/>
      <c r="BG35" s="347"/>
      <c r="BH35" s="347"/>
      <c r="BI35" s="347"/>
      <c r="BJ35" s="347"/>
      <c r="BK35" s="347"/>
      <c r="BL35" s="366"/>
      <c r="BM35" s="370"/>
      <c r="BN35" s="371"/>
      <c r="BO35" s="372"/>
      <c r="BP35" s="376" t="str">
        <f>IF(SUM(BP20:BV34)=0,"",SUM(BP20:BV34))</f>
        <v/>
      </c>
      <c r="BQ35" s="376"/>
      <c r="BR35" s="376"/>
      <c r="BS35" s="376"/>
      <c r="BT35" s="376"/>
      <c r="BU35" s="376"/>
      <c r="BV35" s="376"/>
      <c r="BW35" s="377"/>
      <c r="BX35" s="380" t="s">
        <v>165</v>
      </c>
      <c r="BY35" s="381"/>
      <c r="BZ35" s="382"/>
      <c r="CA35" s="215"/>
      <c r="CB35" s="355"/>
      <c r="CC35" s="356"/>
      <c r="CD35" s="356"/>
      <c r="CE35" s="356"/>
      <c r="CF35" s="356"/>
      <c r="CG35" s="356"/>
      <c r="CH35" s="216" t="s">
        <v>32</v>
      </c>
      <c r="CI35" s="380"/>
      <c r="CJ35" s="381"/>
      <c r="CK35" s="382"/>
      <c r="CL35" s="213"/>
      <c r="CM35" s="355"/>
      <c r="CN35" s="356"/>
      <c r="CO35" s="356"/>
      <c r="CP35" s="356"/>
      <c r="CQ35" s="356"/>
      <c r="CR35" s="356"/>
      <c r="CS35" s="206"/>
    </row>
    <row r="36" spans="3:114" ht="16.5" customHeight="1" thickBot="1" x14ac:dyDescent="0.2">
      <c r="C36" s="383"/>
      <c r="D36" s="384"/>
      <c r="E36" s="384"/>
      <c r="F36" s="384"/>
      <c r="G36" s="384"/>
      <c r="H36" s="384"/>
      <c r="I36" s="387"/>
      <c r="J36" s="388"/>
      <c r="K36" s="389"/>
      <c r="L36" s="367"/>
      <c r="M36" s="367"/>
      <c r="N36" s="367"/>
      <c r="O36" s="367"/>
      <c r="P36" s="367"/>
      <c r="Q36" s="367"/>
      <c r="R36" s="367"/>
      <c r="S36" s="368"/>
      <c r="T36" s="373"/>
      <c r="U36" s="374"/>
      <c r="V36" s="375"/>
      <c r="W36" s="378"/>
      <c r="X36" s="378"/>
      <c r="Y36" s="378"/>
      <c r="Z36" s="378"/>
      <c r="AA36" s="378"/>
      <c r="AB36" s="378"/>
      <c r="AC36" s="378"/>
      <c r="AD36" s="379"/>
      <c r="AE36" s="373"/>
      <c r="AF36" s="374"/>
      <c r="AG36" s="375"/>
      <c r="AH36" s="398"/>
      <c r="AI36" s="378"/>
      <c r="AJ36" s="378"/>
      <c r="AK36" s="378"/>
      <c r="AL36" s="378"/>
      <c r="AM36" s="378"/>
      <c r="AN36" s="378"/>
      <c r="AO36" s="379"/>
      <c r="AP36" s="357" t="str">
        <f>IF(AT35="","",ROUNDDOWN(AVERAGE(AP20:AQ31),0))</f>
        <v/>
      </c>
      <c r="AQ36" s="358"/>
      <c r="AR36" s="217" t="s">
        <v>195</v>
      </c>
      <c r="AS36" s="218"/>
      <c r="AT36" s="360" t="str">
        <f>IF(AT35="","",ROUNDDOWN(AT35/1000,0))</f>
        <v/>
      </c>
      <c r="AU36" s="360"/>
      <c r="AV36" s="360"/>
      <c r="AW36" s="360"/>
      <c r="AX36" s="360"/>
      <c r="AY36" s="360"/>
      <c r="AZ36" s="219" t="s">
        <v>166</v>
      </c>
      <c r="BA36" s="196"/>
      <c r="BB36" s="400"/>
      <c r="BC36" s="374"/>
      <c r="BD36" s="375"/>
      <c r="BE36" s="367"/>
      <c r="BF36" s="367"/>
      <c r="BG36" s="367"/>
      <c r="BH36" s="367"/>
      <c r="BI36" s="367"/>
      <c r="BJ36" s="367"/>
      <c r="BK36" s="367"/>
      <c r="BL36" s="368"/>
      <c r="BM36" s="373"/>
      <c r="BN36" s="374"/>
      <c r="BO36" s="375"/>
      <c r="BP36" s="378"/>
      <c r="BQ36" s="378"/>
      <c r="BR36" s="378"/>
      <c r="BS36" s="378"/>
      <c r="BT36" s="378"/>
      <c r="BU36" s="378"/>
      <c r="BV36" s="378"/>
      <c r="BW36" s="379"/>
      <c r="BX36" s="357"/>
      <c r="BY36" s="358"/>
      <c r="BZ36" s="220" t="s">
        <v>197</v>
      </c>
      <c r="CA36" s="218"/>
      <c r="CB36" s="359"/>
      <c r="CC36" s="359"/>
      <c r="CD36" s="359"/>
      <c r="CE36" s="359"/>
      <c r="CF36" s="359"/>
      <c r="CG36" s="359"/>
      <c r="CH36" s="221" t="s">
        <v>198</v>
      </c>
      <c r="CI36" s="357" t="str">
        <f>IF(CM35="","",ROUNDDOWN(AVERAGE(CI20:CJ31),0))</f>
        <v/>
      </c>
      <c r="CJ36" s="358"/>
      <c r="CK36" s="220"/>
      <c r="CL36" s="218"/>
      <c r="CM36" s="360"/>
      <c r="CN36" s="360"/>
      <c r="CO36" s="360"/>
      <c r="CP36" s="360"/>
      <c r="CQ36" s="360"/>
      <c r="CR36" s="360"/>
      <c r="CS36" s="222"/>
    </row>
    <row r="37" spans="3:114" ht="6" customHeight="1" x14ac:dyDescent="0.15">
      <c r="C37" s="196"/>
      <c r="D37" s="196"/>
      <c r="E37" s="196"/>
      <c r="F37" s="196"/>
      <c r="G37" s="196"/>
      <c r="H37" s="196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196"/>
      <c r="BA37" s="196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196"/>
    </row>
    <row r="38" spans="3:114" ht="9.75" customHeight="1" x14ac:dyDescent="0.15">
      <c r="C38" s="331" t="s">
        <v>182</v>
      </c>
      <c r="D38" s="332"/>
      <c r="E38" s="332"/>
      <c r="F38" s="332"/>
      <c r="G38" s="332"/>
      <c r="H38" s="333"/>
      <c r="I38" s="340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223"/>
      <c r="AQ38" s="224"/>
      <c r="AR38" s="225" t="s">
        <v>196</v>
      </c>
      <c r="AS38" s="223"/>
      <c r="AT38" s="346"/>
      <c r="AU38" s="347"/>
      <c r="AV38" s="347"/>
      <c r="AW38" s="347"/>
      <c r="AX38" s="347"/>
      <c r="AY38" s="347"/>
      <c r="AZ38" s="226" t="s">
        <v>166</v>
      </c>
      <c r="BA38" s="196"/>
      <c r="BB38" s="340"/>
      <c r="BC38" s="341"/>
      <c r="BD38" s="341"/>
      <c r="BE38" s="341"/>
      <c r="BF38" s="341"/>
      <c r="BG38" s="341"/>
      <c r="BH38" s="341"/>
      <c r="BI38" s="341"/>
      <c r="BJ38" s="341"/>
      <c r="BK38" s="341"/>
      <c r="BL38" s="341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223"/>
      <c r="BY38" s="224"/>
      <c r="BZ38" s="227" t="s">
        <v>196</v>
      </c>
      <c r="CA38" s="223"/>
      <c r="CB38" s="346"/>
      <c r="CC38" s="347"/>
      <c r="CD38" s="347"/>
      <c r="CE38" s="347"/>
      <c r="CF38" s="347"/>
      <c r="CG38" s="347"/>
      <c r="CH38" s="227" t="s">
        <v>198</v>
      </c>
      <c r="CI38" s="223"/>
      <c r="CJ38" s="224"/>
      <c r="CK38" s="228"/>
      <c r="CL38" s="229"/>
      <c r="CM38" s="346"/>
      <c r="CN38" s="347"/>
      <c r="CO38" s="347"/>
      <c r="CP38" s="347"/>
      <c r="CQ38" s="347"/>
      <c r="CR38" s="347"/>
      <c r="CS38" s="226"/>
    </row>
    <row r="39" spans="3:114" ht="9.75" customHeight="1" x14ac:dyDescent="0.15">
      <c r="C39" s="334"/>
      <c r="D39" s="335"/>
      <c r="E39" s="335"/>
      <c r="F39" s="335"/>
      <c r="G39" s="335"/>
      <c r="H39" s="336"/>
      <c r="I39" s="342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343"/>
      <c r="AI39" s="343"/>
      <c r="AJ39" s="343"/>
      <c r="AK39" s="343"/>
      <c r="AL39" s="343"/>
      <c r="AM39" s="343"/>
      <c r="AN39" s="343"/>
      <c r="AO39" s="343"/>
      <c r="AP39" s="349"/>
      <c r="AQ39" s="350"/>
      <c r="AR39" s="350"/>
      <c r="AS39" s="230"/>
      <c r="AT39" s="348"/>
      <c r="AU39" s="348"/>
      <c r="AV39" s="348"/>
      <c r="AW39" s="348"/>
      <c r="AX39" s="348"/>
      <c r="AY39" s="348"/>
      <c r="AZ39" s="231"/>
      <c r="BA39" s="196"/>
      <c r="BB39" s="342"/>
      <c r="BC39" s="343"/>
      <c r="BD39" s="343"/>
      <c r="BE39" s="343"/>
      <c r="BF39" s="343"/>
      <c r="BG39" s="343"/>
      <c r="BH39" s="343"/>
      <c r="BI39" s="343"/>
      <c r="BJ39" s="343"/>
      <c r="BK39" s="343"/>
      <c r="BL39" s="343"/>
      <c r="BM39" s="343"/>
      <c r="BN39" s="343"/>
      <c r="BO39" s="343"/>
      <c r="BP39" s="343"/>
      <c r="BQ39" s="343"/>
      <c r="BR39" s="343"/>
      <c r="BS39" s="343"/>
      <c r="BT39" s="343"/>
      <c r="BU39" s="343"/>
      <c r="BV39" s="343"/>
      <c r="BW39" s="343"/>
      <c r="BX39" s="349"/>
      <c r="BY39" s="350"/>
      <c r="BZ39" s="350"/>
      <c r="CA39" s="230"/>
      <c r="CB39" s="348"/>
      <c r="CC39" s="348"/>
      <c r="CD39" s="348"/>
      <c r="CE39" s="348"/>
      <c r="CF39" s="348"/>
      <c r="CG39" s="348"/>
      <c r="CH39" s="232"/>
      <c r="CI39" s="349"/>
      <c r="CJ39" s="350"/>
      <c r="CK39" s="365"/>
      <c r="CL39" s="232"/>
      <c r="CM39" s="348"/>
      <c r="CN39" s="348"/>
      <c r="CO39" s="348"/>
      <c r="CP39" s="348"/>
      <c r="CQ39" s="348"/>
      <c r="CR39" s="348"/>
      <c r="CS39" s="231"/>
    </row>
    <row r="40" spans="3:114" ht="9.75" customHeight="1" x14ac:dyDescent="0.15">
      <c r="C40" s="334"/>
      <c r="D40" s="335"/>
      <c r="E40" s="335"/>
      <c r="F40" s="335"/>
      <c r="G40" s="335"/>
      <c r="H40" s="336"/>
      <c r="I40" s="342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3"/>
      <c r="AG40" s="343"/>
      <c r="AH40" s="343"/>
      <c r="AI40" s="343"/>
      <c r="AJ40" s="343"/>
      <c r="AK40" s="343"/>
      <c r="AL40" s="343"/>
      <c r="AM40" s="343"/>
      <c r="AN40" s="343"/>
      <c r="AO40" s="343"/>
      <c r="AP40" s="351"/>
      <c r="AQ40" s="352"/>
      <c r="AR40" s="352"/>
      <c r="AS40" s="233"/>
      <c r="AT40" s="361"/>
      <c r="AU40" s="362"/>
      <c r="AV40" s="362"/>
      <c r="AW40" s="362"/>
      <c r="AX40" s="362"/>
      <c r="AY40" s="362"/>
      <c r="AZ40" s="234" t="s">
        <v>166</v>
      </c>
      <c r="BA40" s="196"/>
      <c r="BB40" s="342"/>
      <c r="BC40" s="343"/>
      <c r="BD40" s="343"/>
      <c r="BE40" s="343"/>
      <c r="BF40" s="343"/>
      <c r="BG40" s="343"/>
      <c r="BH40" s="343"/>
      <c r="BI40" s="343"/>
      <c r="BJ40" s="343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43"/>
      <c r="BW40" s="343"/>
      <c r="BX40" s="351"/>
      <c r="BY40" s="352"/>
      <c r="BZ40" s="352"/>
      <c r="CA40" s="233"/>
      <c r="CB40" s="361"/>
      <c r="CC40" s="362"/>
      <c r="CD40" s="362"/>
      <c r="CE40" s="362"/>
      <c r="CF40" s="362"/>
      <c r="CG40" s="362"/>
      <c r="CH40" s="235" t="s">
        <v>198</v>
      </c>
      <c r="CI40" s="351"/>
      <c r="CJ40" s="352"/>
      <c r="CK40" s="363"/>
      <c r="CL40" s="202"/>
      <c r="CM40" s="361"/>
      <c r="CN40" s="362"/>
      <c r="CO40" s="362"/>
      <c r="CP40" s="362"/>
      <c r="CQ40" s="362"/>
      <c r="CR40" s="362"/>
      <c r="CS40" s="234"/>
    </row>
    <row r="41" spans="3:114" ht="9.75" customHeight="1" x14ac:dyDescent="0.15">
      <c r="C41" s="337"/>
      <c r="D41" s="338"/>
      <c r="E41" s="338"/>
      <c r="F41" s="338"/>
      <c r="G41" s="338"/>
      <c r="H41" s="339"/>
      <c r="I41" s="344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53"/>
      <c r="AQ41" s="354"/>
      <c r="AR41" s="354"/>
      <c r="AS41" s="230"/>
      <c r="AT41" s="348"/>
      <c r="AU41" s="348"/>
      <c r="AV41" s="348"/>
      <c r="AW41" s="348"/>
      <c r="AX41" s="348"/>
      <c r="AY41" s="348"/>
      <c r="AZ41" s="231"/>
      <c r="BA41" s="196"/>
      <c r="BB41" s="344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53"/>
      <c r="BY41" s="354"/>
      <c r="BZ41" s="354"/>
      <c r="CA41" s="230"/>
      <c r="CB41" s="348"/>
      <c r="CC41" s="348"/>
      <c r="CD41" s="348"/>
      <c r="CE41" s="348"/>
      <c r="CF41" s="348"/>
      <c r="CG41" s="348"/>
      <c r="CH41" s="232"/>
      <c r="CI41" s="353"/>
      <c r="CJ41" s="354"/>
      <c r="CK41" s="364"/>
      <c r="CL41" s="232"/>
      <c r="CM41" s="348"/>
      <c r="CN41" s="348"/>
      <c r="CO41" s="348"/>
      <c r="CP41" s="348"/>
      <c r="CQ41" s="348"/>
      <c r="CR41" s="348"/>
      <c r="CS41" s="231"/>
    </row>
    <row r="42" spans="3:114" ht="8.25" customHeight="1" x14ac:dyDescent="0.15"/>
    <row r="43" spans="3:114" ht="12.75" customHeight="1" x14ac:dyDescent="0.15">
      <c r="C43" s="324" t="s">
        <v>167</v>
      </c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6"/>
      <c r="P43" s="311" t="s">
        <v>168</v>
      </c>
      <c r="Q43" s="312"/>
      <c r="R43" s="312"/>
      <c r="S43" s="312"/>
      <c r="T43" s="312"/>
      <c r="U43" s="318" t="s">
        <v>169</v>
      </c>
      <c r="V43" s="319"/>
      <c r="W43" s="319"/>
      <c r="X43" s="320"/>
      <c r="Y43" s="311" t="s">
        <v>170</v>
      </c>
      <c r="Z43" s="312"/>
      <c r="AA43" s="312"/>
      <c r="AB43" s="312"/>
      <c r="AD43" s="324" t="s">
        <v>167</v>
      </c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6"/>
      <c r="AQ43" s="311" t="s">
        <v>168</v>
      </c>
      <c r="AR43" s="312"/>
      <c r="AS43" s="312"/>
      <c r="AT43" s="312"/>
      <c r="AU43" s="312"/>
      <c r="AV43" s="318" t="s">
        <v>169</v>
      </c>
      <c r="AW43" s="319"/>
      <c r="AX43" s="319"/>
      <c r="AY43" s="320"/>
      <c r="AZ43" s="311" t="s">
        <v>170</v>
      </c>
      <c r="BA43" s="312"/>
      <c r="BB43" s="312"/>
      <c r="BC43" s="312"/>
      <c r="BE43" s="324" t="s">
        <v>167</v>
      </c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6"/>
      <c r="BR43" s="311" t="s">
        <v>168</v>
      </c>
      <c r="BS43" s="312"/>
      <c r="BT43" s="312"/>
      <c r="BU43" s="312"/>
      <c r="BV43" s="312"/>
      <c r="BW43" s="318" t="s">
        <v>169</v>
      </c>
      <c r="BX43" s="319"/>
      <c r="BY43" s="319"/>
      <c r="BZ43" s="320"/>
      <c r="CA43" s="311" t="s">
        <v>170</v>
      </c>
      <c r="CB43" s="312"/>
      <c r="CC43" s="312"/>
      <c r="CD43" s="312"/>
    </row>
    <row r="44" spans="3:114" ht="12.75" customHeight="1" thickBot="1" x14ac:dyDescent="0.2">
      <c r="C44" s="32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328"/>
      <c r="P44" s="313"/>
      <c r="Q44" s="313"/>
      <c r="R44" s="313"/>
      <c r="S44" s="313"/>
      <c r="T44" s="313"/>
      <c r="U44" s="321"/>
      <c r="V44" s="322"/>
      <c r="W44" s="322"/>
      <c r="X44" s="323"/>
      <c r="Y44" s="313"/>
      <c r="Z44" s="313"/>
      <c r="AA44" s="313"/>
      <c r="AB44" s="313"/>
      <c r="AD44" s="32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328"/>
      <c r="AQ44" s="313"/>
      <c r="AR44" s="313"/>
      <c r="AS44" s="313"/>
      <c r="AT44" s="313"/>
      <c r="AU44" s="313"/>
      <c r="AV44" s="321"/>
      <c r="AW44" s="322"/>
      <c r="AX44" s="322"/>
      <c r="AY44" s="323"/>
      <c r="AZ44" s="313"/>
      <c r="BA44" s="313"/>
      <c r="BB44" s="313"/>
      <c r="BC44" s="313"/>
      <c r="BE44" s="327"/>
      <c r="BF44" s="247"/>
      <c r="BG44" s="247"/>
      <c r="BH44" s="247"/>
      <c r="BI44" s="247"/>
      <c r="BJ44" s="247"/>
      <c r="BK44" s="247"/>
      <c r="BL44" s="247"/>
      <c r="BM44" s="247"/>
      <c r="BN44" s="247"/>
      <c r="BO44" s="247"/>
      <c r="BP44" s="247"/>
      <c r="BQ44" s="328"/>
      <c r="BR44" s="313"/>
      <c r="BS44" s="313"/>
      <c r="BT44" s="313"/>
      <c r="BU44" s="313"/>
      <c r="BV44" s="313"/>
      <c r="BW44" s="321"/>
      <c r="BX44" s="322"/>
      <c r="BY44" s="322"/>
      <c r="BZ44" s="323"/>
      <c r="CA44" s="313"/>
      <c r="CB44" s="313"/>
      <c r="CC44" s="313"/>
      <c r="CD44" s="313"/>
    </row>
    <row r="45" spans="3:114" ht="11.25" customHeight="1" x14ac:dyDescent="0.15">
      <c r="C45" s="259"/>
      <c r="D45" s="259"/>
      <c r="E45" s="298"/>
      <c r="F45" s="299"/>
      <c r="G45" s="299"/>
      <c r="H45" s="299"/>
      <c r="I45" s="299"/>
      <c r="J45" s="299"/>
      <c r="K45" s="299"/>
      <c r="L45" s="299"/>
      <c r="M45" s="299"/>
      <c r="N45" s="299"/>
      <c r="O45" s="263"/>
      <c r="P45" s="314"/>
      <c r="Q45" s="315"/>
      <c r="R45" s="315"/>
      <c r="S45" s="315"/>
      <c r="T45" s="269" t="s">
        <v>32</v>
      </c>
      <c r="U45" s="288"/>
      <c r="V45" s="291"/>
      <c r="W45" s="291"/>
      <c r="X45" s="291"/>
      <c r="Y45" s="292"/>
      <c r="Z45" s="293"/>
      <c r="AA45" s="294"/>
      <c r="AB45" s="176" t="s">
        <v>171</v>
      </c>
      <c r="AD45" s="259"/>
      <c r="AE45" s="259"/>
      <c r="AF45" s="298"/>
      <c r="AG45" s="299"/>
      <c r="AH45" s="299"/>
      <c r="AI45" s="299"/>
      <c r="AJ45" s="299"/>
      <c r="AK45" s="299"/>
      <c r="AL45" s="299"/>
      <c r="AM45" s="299"/>
      <c r="AN45" s="299"/>
      <c r="AO45" s="299"/>
      <c r="AP45" s="263"/>
      <c r="AQ45" s="303"/>
      <c r="AR45" s="304"/>
      <c r="AS45" s="304"/>
      <c r="AT45" s="304"/>
      <c r="AU45" s="269" t="s">
        <v>32</v>
      </c>
      <c r="AV45" s="288"/>
      <c r="AW45" s="291"/>
      <c r="AX45" s="291"/>
      <c r="AY45" s="291"/>
      <c r="AZ45" s="292"/>
      <c r="BA45" s="293"/>
      <c r="BB45" s="294"/>
      <c r="BC45" s="176" t="s">
        <v>171</v>
      </c>
      <c r="BE45" s="259"/>
      <c r="BF45" s="259"/>
      <c r="BG45" s="298"/>
      <c r="BH45" s="299"/>
      <c r="BI45" s="299"/>
      <c r="BJ45" s="299"/>
      <c r="BK45" s="299"/>
      <c r="BL45" s="299"/>
      <c r="BM45" s="299"/>
      <c r="BN45" s="299"/>
      <c r="BO45" s="299"/>
      <c r="BP45" s="299"/>
      <c r="BQ45" s="263"/>
      <c r="BR45" s="303"/>
      <c r="BS45" s="304"/>
      <c r="BT45" s="304"/>
      <c r="BU45" s="304"/>
      <c r="BV45" s="309" t="s">
        <v>32</v>
      </c>
      <c r="BW45" s="288"/>
      <c r="BX45" s="291"/>
      <c r="BY45" s="291"/>
      <c r="BZ45" s="291"/>
      <c r="CA45" s="292"/>
      <c r="CB45" s="293"/>
      <c r="CC45" s="294"/>
      <c r="CD45" s="176" t="s">
        <v>171</v>
      </c>
      <c r="CH45" s="137" t="s">
        <v>181</v>
      </c>
    </row>
    <row r="46" spans="3:114" ht="11.25" customHeight="1" x14ac:dyDescent="0.15">
      <c r="C46" s="259"/>
      <c r="D46" s="259"/>
      <c r="E46" s="300"/>
      <c r="F46" s="301"/>
      <c r="G46" s="301"/>
      <c r="H46" s="301"/>
      <c r="I46" s="301"/>
      <c r="J46" s="301"/>
      <c r="K46" s="301"/>
      <c r="L46" s="301"/>
      <c r="M46" s="301"/>
      <c r="N46" s="301"/>
      <c r="O46" s="302"/>
      <c r="P46" s="316"/>
      <c r="Q46" s="317"/>
      <c r="R46" s="317"/>
      <c r="S46" s="317"/>
      <c r="T46" s="290"/>
      <c r="U46" s="329"/>
      <c r="V46" s="330"/>
      <c r="W46" s="288"/>
      <c r="X46" s="289"/>
      <c r="Y46" s="295"/>
      <c r="Z46" s="296"/>
      <c r="AA46" s="297"/>
      <c r="AB46" s="177" t="s">
        <v>172</v>
      </c>
      <c r="AD46" s="259"/>
      <c r="AE46" s="259"/>
      <c r="AF46" s="300"/>
      <c r="AG46" s="301"/>
      <c r="AH46" s="301"/>
      <c r="AI46" s="301"/>
      <c r="AJ46" s="301"/>
      <c r="AK46" s="301"/>
      <c r="AL46" s="301"/>
      <c r="AM46" s="301"/>
      <c r="AN46" s="301"/>
      <c r="AO46" s="301"/>
      <c r="AP46" s="302"/>
      <c r="AQ46" s="305"/>
      <c r="AR46" s="306"/>
      <c r="AS46" s="306"/>
      <c r="AT46" s="306"/>
      <c r="AU46" s="290"/>
      <c r="AV46" s="329"/>
      <c r="AW46" s="330"/>
      <c r="AX46" s="288"/>
      <c r="AY46" s="289"/>
      <c r="AZ46" s="295"/>
      <c r="BA46" s="296"/>
      <c r="BB46" s="297"/>
      <c r="BC46" s="177" t="s">
        <v>172</v>
      </c>
      <c r="BE46" s="259"/>
      <c r="BF46" s="259"/>
      <c r="BG46" s="300"/>
      <c r="BH46" s="301"/>
      <c r="BI46" s="301"/>
      <c r="BJ46" s="301"/>
      <c r="BK46" s="301"/>
      <c r="BL46" s="301"/>
      <c r="BM46" s="301"/>
      <c r="BN46" s="301"/>
      <c r="BO46" s="301"/>
      <c r="BP46" s="301"/>
      <c r="BQ46" s="302"/>
      <c r="BR46" s="305"/>
      <c r="BS46" s="306"/>
      <c r="BT46" s="306"/>
      <c r="BU46" s="306"/>
      <c r="BV46" s="310"/>
      <c r="BW46" s="329"/>
      <c r="BX46" s="330"/>
      <c r="BY46" s="288"/>
      <c r="BZ46" s="289"/>
      <c r="CA46" s="295"/>
      <c r="CB46" s="296"/>
      <c r="CC46" s="297"/>
      <c r="CD46" s="177" t="s">
        <v>172</v>
      </c>
      <c r="CK46" s="178" t="s">
        <v>173</v>
      </c>
      <c r="CL46" s="143"/>
      <c r="CM46" s="179"/>
      <c r="CN46" s="179"/>
      <c r="CO46" s="179"/>
      <c r="CP46" s="179"/>
      <c r="CQ46" s="179"/>
      <c r="CR46" s="179"/>
      <c r="CS46" s="180" t="s">
        <v>174</v>
      </c>
    </row>
    <row r="47" spans="3:114" ht="11.25" customHeight="1" x14ac:dyDescent="0.15">
      <c r="C47" s="259"/>
      <c r="D47" s="259"/>
      <c r="E47" s="260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5"/>
      <c r="Q47" s="266"/>
      <c r="R47" s="266"/>
      <c r="S47" s="266"/>
      <c r="T47" s="269" t="s">
        <v>32</v>
      </c>
      <c r="U47" s="271"/>
      <c r="V47" s="272"/>
      <c r="W47" s="272"/>
      <c r="X47" s="272"/>
      <c r="Y47" s="273"/>
      <c r="Z47" s="274"/>
      <c r="AA47" s="275"/>
      <c r="AB47" s="176" t="s">
        <v>174</v>
      </c>
      <c r="AD47" s="259"/>
      <c r="AE47" s="259"/>
      <c r="AF47" s="260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84"/>
      <c r="AR47" s="285"/>
      <c r="AS47" s="285"/>
      <c r="AT47" s="285"/>
      <c r="AU47" s="269" t="s">
        <v>32</v>
      </c>
      <c r="AV47" s="271"/>
      <c r="AW47" s="272"/>
      <c r="AX47" s="272"/>
      <c r="AY47" s="272"/>
      <c r="AZ47" s="273"/>
      <c r="BA47" s="274"/>
      <c r="BB47" s="275"/>
      <c r="BC47" s="176" t="s">
        <v>171</v>
      </c>
      <c r="BE47" s="259"/>
      <c r="BF47" s="259"/>
      <c r="BG47" s="260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84"/>
      <c r="BS47" s="285"/>
      <c r="BT47" s="285"/>
      <c r="BU47" s="285"/>
      <c r="BV47" s="309" t="s">
        <v>32</v>
      </c>
      <c r="BW47" s="271"/>
      <c r="BX47" s="272"/>
      <c r="BY47" s="272"/>
      <c r="BZ47" s="272"/>
      <c r="CA47" s="273"/>
      <c r="CB47" s="274"/>
      <c r="CC47" s="275"/>
      <c r="CD47" s="176" t="s">
        <v>171</v>
      </c>
      <c r="CK47" s="178" t="s">
        <v>175</v>
      </c>
      <c r="CL47" s="143"/>
      <c r="CM47" s="142"/>
      <c r="CN47" s="142"/>
      <c r="CO47" s="142"/>
      <c r="CP47" s="142"/>
      <c r="CQ47" s="142"/>
      <c r="CR47" s="142"/>
      <c r="CS47" s="180" t="s">
        <v>171</v>
      </c>
    </row>
    <row r="48" spans="3:114" ht="11.25" customHeight="1" thickBot="1" x14ac:dyDescent="0.2">
      <c r="C48" s="262"/>
      <c r="D48" s="262"/>
      <c r="E48" s="263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7"/>
      <c r="Q48" s="268"/>
      <c r="R48" s="268"/>
      <c r="S48" s="268"/>
      <c r="T48" s="270"/>
      <c r="U48" s="243"/>
      <c r="V48" s="242"/>
      <c r="W48" s="279"/>
      <c r="X48" s="280"/>
      <c r="Y48" s="276"/>
      <c r="Z48" s="277"/>
      <c r="AA48" s="278"/>
      <c r="AB48" s="181" t="s">
        <v>176</v>
      </c>
      <c r="AD48" s="262"/>
      <c r="AE48" s="262"/>
      <c r="AF48" s="263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86"/>
      <c r="AR48" s="287"/>
      <c r="AS48" s="287"/>
      <c r="AT48" s="287"/>
      <c r="AU48" s="270"/>
      <c r="AV48" s="243"/>
      <c r="AW48" s="242"/>
      <c r="AX48" s="279"/>
      <c r="AY48" s="280"/>
      <c r="AZ48" s="276"/>
      <c r="BA48" s="277"/>
      <c r="BB48" s="278"/>
      <c r="BC48" s="177" t="s">
        <v>176</v>
      </c>
      <c r="BE48" s="259"/>
      <c r="BF48" s="259"/>
      <c r="BG48" s="260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307"/>
      <c r="BS48" s="308"/>
      <c r="BT48" s="308"/>
      <c r="BU48" s="308"/>
      <c r="BV48" s="310"/>
      <c r="BW48" s="281"/>
      <c r="BX48" s="282"/>
      <c r="BY48" s="271"/>
      <c r="BZ48" s="283"/>
      <c r="CA48" s="276"/>
      <c r="CB48" s="277"/>
      <c r="CC48" s="278"/>
      <c r="CD48" s="177" t="s">
        <v>176</v>
      </c>
      <c r="CK48" s="174" t="s">
        <v>177</v>
      </c>
      <c r="CL48" s="138"/>
      <c r="CM48" s="139"/>
      <c r="CN48" s="139"/>
      <c r="CO48" s="139"/>
      <c r="CP48" s="139"/>
      <c r="CQ48" s="139"/>
      <c r="CR48" s="139"/>
      <c r="CS48" s="182" t="s">
        <v>178</v>
      </c>
    </row>
    <row r="49" spans="3:101" ht="15" customHeight="1" x14ac:dyDescent="0.15">
      <c r="C49" s="256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57"/>
      <c r="AX49" s="257"/>
      <c r="AY49" s="257"/>
      <c r="AZ49" s="257"/>
      <c r="BA49" s="258"/>
    </row>
    <row r="50" spans="3:101" ht="19.5" customHeight="1" x14ac:dyDescent="0.15">
      <c r="C50" s="240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2"/>
      <c r="T50" s="243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2"/>
      <c r="AK50" s="243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4"/>
      <c r="BC50" s="156" t="s">
        <v>179</v>
      </c>
      <c r="BV50" s="254" t="s">
        <v>200</v>
      </c>
      <c r="BW50" s="254"/>
      <c r="BX50" s="254"/>
      <c r="BY50" s="254"/>
      <c r="BZ50" s="254"/>
      <c r="CB50" s="245">
        <f>I8</f>
        <v>0</v>
      </c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45"/>
      <c r="CN50" s="245"/>
      <c r="CO50" s="245"/>
      <c r="CP50" s="245"/>
      <c r="CQ50" s="245"/>
      <c r="CR50" s="245"/>
      <c r="CS50" s="245"/>
      <c r="CT50" s="245"/>
      <c r="CU50" s="245"/>
    </row>
    <row r="51" spans="3:101" ht="15" customHeight="1" x14ac:dyDescent="0.15">
      <c r="C51" s="240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2"/>
      <c r="T51" s="243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2"/>
      <c r="AK51" s="243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4"/>
      <c r="BV51" s="254"/>
      <c r="BW51" s="254"/>
      <c r="BX51" s="254"/>
      <c r="BY51" s="254"/>
      <c r="BZ51" s="254"/>
      <c r="CB51" s="245"/>
      <c r="CC51" s="245"/>
      <c r="CD51" s="245"/>
      <c r="CE51" s="245"/>
      <c r="CF51" s="245"/>
      <c r="CG51" s="245"/>
      <c r="CH51" s="245"/>
      <c r="CI51" s="245"/>
      <c r="CJ51" s="245"/>
      <c r="CK51" s="245"/>
      <c r="CL51" s="245"/>
      <c r="CM51" s="245"/>
      <c r="CN51" s="245"/>
      <c r="CO51" s="245"/>
      <c r="CP51" s="245"/>
      <c r="CQ51" s="245"/>
      <c r="CR51" s="245"/>
      <c r="CS51" s="245"/>
      <c r="CT51" s="245"/>
      <c r="CU51" s="245"/>
    </row>
    <row r="52" spans="3:101" ht="19.5" customHeight="1" x14ac:dyDescent="0.15">
      <c r="C52" s="240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2"/>
      <c r="T52" s="243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2"/>
      <c r="AK52" s="243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4"/>
      <c r="BC52" s="247" t="s">
        <v>203</v>
      </c>
      <c r="BD52" s="247"/>
      <c r="BE52" s="248"/>
      <c r="BF52" s="248"/>
      <c r="BG52" s="137" t="s">
        <v>130</v>
      </c>
      <c r="BH52" s="248"/>
      <c r="BI52" s="248"/>
      <c r="BJ52" s="137" t="s">
        <v>51</v>
      </c>
      <c r="BK52" s="248"/>
      <c r="BL52" s="248"/>
      <c r="BM52" s="137" t="s">
        <v>66</v>
      </c>
      <c r="BV52" s="255" t="s">
        <v>180</v>
      </c>
      <c r="BW52" s="255"/>
      <c r="BX52" s="255"/>
      <c r="BY52" s="255"/>
      <c r="BZ52" s="255"/>
      <c r="CB52" s="245">
        <f>I10</f>
        <v>0</v>
      </c>
      <c r="CC52" s="245"/>
      <c r="CD52" s="245"/>
      <c r="CE52" s="245"/>
      <c r="CF52" s="245"/>
      <c r="CG52" s="245"/>
      <c r="CH52" s="245"/>
      <c r="CI52" s="245"/>
      <c r="CJ52" s="245"/>
      <c r="CK52" s="245"/>
      <c r="CL52" s="245"/>
      <c r="CM52" s="245"/>
      <c r="CN52" s="245"/>
      <c r="CO52" s="245"/>
      <c r="CP52" s="245"/>
      <c r="CQ52" s="245"/>
      <c r="CR52" s="245"/>
      <c r="CS52" s="245"/>
      <c r="CT52" s="245"/>
      <c r="CU52" s="245"/>
      <c r="CV52" s="246"/>
      <c r="CW52" s="183"/>
    </row>
    <row r="53" spans="3:101" ht="15" customHeight="1" thickBot="1" x14ac:dyDescent="0.2">
      <c r="C53" s="249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1"/>
      <c r="T53" s="252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1"/>
      <c r="AK53" s="252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3"/>
      <c r="BV53" s="255"/>
      <c r="BW53" s="255"/>
      <c r="BX53" s="255"/>
      <c r="BY53" s="255"/>
      <c r="BZ53" s="255"/>
      <c r="CB53" s="245"/>
      <c r="CC53" s="245"/>
      <c r="CD53" s="245"/>
      <c r="CE53" s="245"/>
      <c r="CF53" s="245"/>
      <c r="CG53" s="245"/>
      <c r="CH53" s="245"/>
      <c r="CI53" s="245"/>
      <c r="CJ53" s="245"/>
      <c r="CK53" s="245"/>
      <c r="CL53" s="245"/>
      <c r="CM53" s="245"/>
      <c r="CN53" s="245"/>
      <c r="CO53" s="245"/>
      <c r="CP53" s="245"/>
      <c r="CQ53" s="245"/>
      <c r="CR53" s="245"/>
      <c r="CS53" s="245"/>
      <c r="CT53" s="245"/>
      <c r="CU53" s="245"/>
      <c r="CV53" s="246"/>
    </row>
    <row r="54" spans="3:101" ht="12.75" customHeight="1" x14ac:dyDescent="0.15">
      <c r="C54" s="184"/>
      <c r="D54" s="184"/>
      <c r="E54" s="184"/>
      <c r="F54" s="184"/>
      <c r="H54" s="185"/>
      <c r="I54" s="185"/>
      <c r="J54" s="185"/>
      <c r="K54" s="185"/>
      <c r="L54" s="185"/>
      <c r="M54" s="185"/>
      <c r="N54" s="184"/>
      <c r="O54" s="184"/>
      <c r="P54" s="184"/>
      <c r="Q54" s="184"/>
      <c r="S54" s="185"/>
      <c r="T54" s="185"/>
      <c r="U54" s="185"/>
      <c r="V54" s="185"/>
      <c r="W54" s="185"/>
      <c r="X54" s="185"/>
      <c r="Y54" s="184"/>
      <c r="Z54" s="184"/>
      <c r="AA54" s="184"/>
      <c r="AB54" s="184"/>
      <c r="AD54" s="185"/>
      <c r="AE54" s="185"/>
      <c r="AF54" s="185"/>
      <c r="AG54" s="185"/>
      <c r="AH54" s="185"/>
      <c r="AI54" s="185"/>
    </row>
    <row r="55" spans="3:101" ht="11.25" customHeight="1" x14ac:dyDescent="0.15"/>
    <row r="56" spans="3:101" ht="11.25" customHeight="1" x14ac:dyDescent="0.15"/>
  </sheetData>
  <sheetProtection sheet="1" objects="1" scenarios="1"/>
  <mergeCells count="469">
    <mergeCell ref="CI16:CS18"/>
    <mergeCell ref="AL2:BM3"/>
    <mergeCell ref="CO3:CQ3"/>
    <mergeCell ref="C4:E5"/>
    <mergeCell ref="G4:H5"/>
    <mergeCell ref="I4:Q5"/>
    <mergeCell ref="R4:AE5"/>
    <mergeCell ref="AG4:AM4"/>
    <mergeCell ref="BT4:BU4"/>
    <mergeCell ref="CC4:CD4"/>
    <mergeCell ref="AG5:AH5"/>
    <mergeCell ref="AI5:AJ5"/>
    <mergeCell ref="AK5:AL5"/>
    <mergeCell ref="AM5:AR5"/>
    <mergeCell ref="AS5:AU5"/>
    <mergeCell ref="AW5:AX5"/>
    <mergeCell ref="I6:AE7"/>
    <mergeCell ref="AG6:AG7"/>
    <mergeCell ref="AH6:AH7"/>
    <mergeCell ref="AI6:AJ7"/>
    <mergeCell ref="AK6:AK7"/>
    <mergeCell ref="AR6:AR7"/>
    <mergeCell ref="AS6:AS7"/>
    <mergeCell ref="AT6:AT7"/>
    <mergeCell ref="AU6:AU7"/>
    <mergeCell ref="AW6:AX7"/>
    <mergeCell ref="BP6:BR6"/>
    <mergeCell ref="BH7:BR9"/>
    <mergeCell ref="AL6:AL7"/>
    <mergeCell ref="AM6:AM7"/>
    <mergeCell ref="AN6:AN7"/>
    <mergeCell ref="AO6:AO7"/>
    <mergeCell ref="AP6:AP7"/>
    <mergeCell ref="AQ6:AQ7"/>
    <mergeCell ref="AP9:AP10"/>
    <mergeCell ref="AQ9:AQ10"/>
    <mergeCell ref="AR9:AR10"/>
    <mergeCell ref="AT9:AU10"/>
    <mergeCell ref="C12:J13"/>
    <mergeCell ref="L12:R13"/>
    <mergeCell ref="S12:AE13"/>
    <mergeCell ref="CI12:CJ12"/>
    <mergeCell ref="CL12:CM12"/>
    <mergeCell ref="CO12:CP12"/>
    <mergeCell ref="AI13:AW13"/>
    <mergeCell ref="C8:G9"/>
    <mergeCell ref="I8:AE9"/>
    <mergeCell ref="AG8:AO8"/>
    <mergeCell ref="CI8:CQ8"/>
    <mergeCell ref="AK9:AL10"/>
    <mergeCell ref="AS9:AS10"/>
    <mergeCell ref="CI9:CQ9"/>
    <mergeCell ref="C10:G11"/>
    <mergeCell ref="I10:AB11"/>
    <mergeCell ref="AC10:AE11"/>
    <mergeCell ref="AG9:AG10"/>
    <mergeCell ref="AH9:AH10"/>
    <mergeCell ref="AI9:AI10"/>
    <mergeCell ref="AJ9:AJ10"/>
    <mergeCell ref="AM9:AM10"/>
    <mergeCell ref="AN9:AN10"/>
    <mergeCell ref="AO9:AO10"/>
    <mergeCell ref="T17:AD18"/>
    <mergeCell ref="AE17:AO18"/>
    <mergeCell ref="AP17:AZ18"/>
    <mergeCell ref="BB17:BL18"/>
    <mergeCell ref="BM17:BW18"/>
    <mergeCell ref="BX17:CH18"/>
    <mergeCell ref="C15:H19"/>
    <mergeCell ref="I15:AZ15"/>
    <mergeCell ref="BB15:CS15"/>
    <mergeCell ref="I16:S18"/>
    <mergeCell ref="T16:AD16"/>
    <mergeCell ref="AE16:AO16"/>
    <mergeCell ref="AP16:AZ16"/>
    <mergeCell ref="BB16:BL16"/>
    <mergeCell ref="BM16:BW16"/>
    <mergeCell ref="BX16:CH16"/>
    <mergeCell ref="BX19:BZ19"/>
    <mergeCell ref="CA19:CH19"/>
    <mergeCell ref="CI19:CK19"/>
    <mergeCell ref="CL19:CS19"/>
    <mergeCell ref="BE19:BL19"/>
    <mergeCell ref="BM19:BO19"/>
    <mergeCell ref="BP19:BW19"/>
    <mergeCell ref="I19:K19"/>
    <mergeCell ref="L19:S19"/>
    <mergeCell ref="T19:V19"/>
    <mergeCell ref="W19:AD19"/>
    <mergeCell ref="AE19:AG19"/>
    <mergeCell ref="AH19:AO19"/>
    <mergeCell ref="BP20:BV20"/>
    <mergeCell ref="BX20:BY20"/>
    <mergeCell ref="I20:J20"/>
    <mergeCell ref="L20:R20"/>
    <mergeCell ref="T20:U20"/>
    <mergeCell ref="W20:AC20"/>
    <mergeCell ref="AE20:AF20"/>
    <mergeCell ref="AP19:AR19"/>
    <mergeCell ref="AS19:AZ19"/>
    <mergeCell ref="BB19:BD19"/>
    <mergeCell ref="CA20:CG20"/>
    <mergeCell ref="CI20:CJ20"/>
    <mergeCell ref="CL20:CR20"/>
    <mergeCell ref="F21:H21"/>
    <mergeCell ref="I21:J21"/>
    <mergeCell ref="L21:R21"/>
    <mergeCell ref="T21:U21"/>
    <mergeCell ref="W21:AC21"/>
    <mergeCell ref="AH20:AN20"/>
    <mergeCell ref="AP20:AQ20"/>
    <mergeCell ref="AS20:AY20"/>
    <mergeCell ref="BB20:BC20"/>
    <mergeCell ref="BE20:BK20"/>
    <mergeCell ref="BM20:BN20"/>
    <mergeCell ref="F20:H20"/>
    <mergeCell ref="BM21:BN21"/>
    <mergeCell ref="BP21:BV21"/>
    <mergeCell ref="BX21:BY21"/>
    <mergeCell ref="CA21:CG21"/>
    <mergeCell ref="CI21:CJ21"/>
    <mergeCell ref="CL21:CR21"/>
    <mergeCell ref="AE21:AF21"/>
    <mergeCell ref="AH21:AN21"/>
    <mergeCell ref="AP21:AQ21"/>
    <mergeCell ref="AS21:AY21"/>
    <mergeCell ref="BB21:BC21"/>
    <mergeCell ref="BE21:BK21"/>
    <mergeCell ref="F23:H23"/>
    <mergeCell ref="I23:J23"/>
    <mergeCell ref="L23:R23"/>
    <mergeCell ref="T23:U23"/>
    <mergeCell ref="W23:AC23"/>
    <mergeCell ref="AE23:AF23"/>
    <mergeCell ref="AH23:AN23"/>
    <mergeCell ref="AP23:AQ23"/>
    <mergeCell ref="BB22:BC22"/>
    <mergeCell ref="F22:H22"/>
    <mergeCell ref="I22:J22"/>
    <mergeCell ref="L22:R22"/>
    <mergeCell ref="T22:U22"/>
    <mergeCell ref="W22:AC22"/>
    <mergeCell ref="AE22:AF22"/>
    <mergeCell ref="AH22:AN22"/>
    <mergeCell ref="AP22:AQ22"/>
    <mergeCell ref="AS22:AY22"/>
    <mergeCell ref="BE22:BK22"/>
    <mergeCell ref="BM22:BN22"/>
    <mergeCell ref="BP22:BV22"/>
    <mergeCell ref="BX22:BY22"/>
    <mergeCell ref="CA22:CG22"/>
    <mergeCell ref="CA23:CG23"/>
    <mergeCell ref="CI23:CJ23"/>
    <mergeCell ref="CL23:CR23"/>
    <mergeCell ref="F24:H24"/>
    <mergeCell ref="I24:J24"/>
    <mergeCell ref="L24:R24"/>
    <mergeCell ref="T24:U24"/>
    <mergeCell ref="W24:AC24"/>
    <mergeCell ref="AE24:AF24"/>
    <mergeCell ref="AH24:AN24"/>
    <mergeCell ref="AS23:AY23"/>
    <mergeCell ref="BB23:BC23"/>
    <mergeCell ref="BE23:BK23"/>
    <mergeCell ref="BM23:BN23"/>
    <mergeCell ref="BP23:BV23"/>
    <mergeCell ref="BX23:BY23"/>
    <mergeCell ref="CL24:CR24"/>
    <mergeCell ref="BE24:BK24"/>
    <mergeCell ref="BM24:BN24"/>
    <mergeCell ref="CI24:CJ24"/>
    <mergeCell ref="AH25:AN25"/>
    <mergeCell ref="AP25:AQ25"/>
    <mergeCell ref="AS25:AY25"/>
    <mergeCell ref="BB25:BC25"/>
    <mergeCell ref="BE25:BK25"/>
    <mergeCell ref="BM25:BN25"/>
    <mergeCell ref="BX24:BY24"/>
    <mergeCell ref="CA24:CG24"/>
    <mergeCell ref="F25:H25"/>
    <mergeCell ref="I25:J25"/>
    <mergeCell ref="L25:R25"/>
    <mergeCell ref="T25:U25"/>
    <mergeCell ref="W25:AC25"/>
    <mergeCell ref="AE25:AF25"/>
    <mergeCell ref="AP24:AQ24"/>
    <mergeCell ref="AS24:AY24"/>
    <mergeCell ref="BB24:BC24"/>
    <mergeCell ref="BP25:BV25"/>
    <mergeCell ref="BX25:BY25"/>
    <mergeCell ref="CA25:CG25"/>
    <mergeCell ref="BP24:BV24"/>
    <mergeCell ref="CI25:CJ25"/>
    <mergeCell ref="CL25:CR25"/>
    <mergeCell ref="CV25:CW31"/>
    <mergeCell ref="BP26:BV26"/>
    <mergeCell ref="BX26:BY26"/>
    <mergeCell ref="CA26:CG26"/>
    <mergeCell ref="CI26:CJ26"/>
    <mergeCell ref="CL26:CR26"/>
    <mergeCell ref="CI27:CJ27"/>
    <mergeCell ref="CL27:CR27"/>
    <mergeCell ref="CL29:CR29"/>
    <mergeCell ref="CL31:CR31"/>
    <mergeCell ref="BX30:BY30"/>
    <mergeCell ref="CA30:CG30"/>
    <mergeCell ref="CI30:CJ30"/>
    <mergeCell ref="CL30:CR30"/>
    <mergeCell ref="BX27:BY27"/>
    <mergeCell ref="CA27:CG27"/>
    <mergeCell ref="CA28:CG28"/>
    <mergeCell ref="CI28:CJ28"/>
    <mergeCell ref="CL28:CR28"/>
    <mergeCell ref="BX31:BY31"/>
    <mergeCell ref="CA31:CG31"/>
    <mergeCell ref="CI31:CJ31"/>
    <mergeCell ref="CV21:CW24"/>
    <mergeCell ref="CI22:CJ22"/>
    <mergeCell ref="CL22:CR22"/>
    <mergeCell ref="F27:H27"/>
    <mergeCell ref="I27:J27"/>
    <mergeCell ref="L27:R27"/>
    <mergeCell ref="T27:U27"/>
    <mergeCell ref="W27:AC27"/>
    <mergeCell ref="AE27:AF27"/>
    <mergeCell ref="AH27:AN27"/>
    <mergeCell ref="AP27:AQ27"/>
    <mergeCell ref="AS27:AY27"/>
    <mergeCell ref="AH26:AN26"/>
    <mergeCell ref="AP26:AQ26"/>
    <mergeCell ref="AS26:AY26"/>
    <mergeCell ref="BB26:BC26"/>
    <mergeCell ref="BE26:BK26"/>
    <mergeCell ref="BM26:BN26"/>
    <mergeCell ref="F26:H26"/>
    <mergeCell ref="I26:J26"/>
    <mergeCell ref="L26:R26"/>
    <mergeCell ref="T26:U26"/>
    <mergeCell ref="W26:AC26"/>
    <mergeCell ref="AE26:AF26"/>
    <mergeCell ref="CI29:CJ29"/>
    <mergeCell ref="F28:H28"/>
    <mergeCell ref="I28:J28"/>
    <mergeCell ref="L28:R28"/>
    <mergeCell ref="F29:H29"/>
    <mergeCell ref="I29:J29"/>
    <mergeCell ref="L29:R29"/>
    <mergeCell ref="T29:U29"/>
    <mergeCell ref="W29:AC29"/>
    <mergeCell ref="AE29:AF29"/>
    <mergeCell ref="AH29:AN29"/>
    <mergeCell ref="AS28:AY28"/>
    <mergeCell ref="BB28:BC28"/>
    <mergeCell ref="BE29:BK29"/>
    <mergeCell ref="BM29:BN29"/>
    <mergeCell ref="BP29:BV29"/>
    <mergeCell ref="BE28:BK28"/>
    <mergeCell ref="BM28:BN28"/>
    <mergeCell ref="BP28:BV28"/>
    <mergeCell ref="BX28:BY28"/>
    <mergeCell ref="BX29:BY29"/>
    <mergeCell ref="CA29:CG29"/>
    <mergeCell ref="BE27:BK27"/>
    <mergeCell ref="BM27:BN27"/>
    <mergeCell ref="BP27:BV27"/>
    <mergeCell ref="T28:U28"/>
    <mergeCell ref="W28:AC28"/>
    <mergeCell ref="AE28:AF28"/>
    <mergeCell ref="AH28:AN28"/>
    <mergeCell ref="AP28:AQ28"/>
    <mergeCell ref="BB27:BC27"/>
    <mergeCell ref="AP31:AQ31"/>
    <mergeCell ref="AS31:AY31"/>
    <mergeCell ref="BB31:BC31"/>
    <mergeCell ref="T30:U30"/>
    <mergeCell ref="W30:AC30"/>
    <mergeCell ref="AE30:AF30"/>
    <mergeCell ref="AP29:AQ29"/>
    <mergeCell ref="AS29:AY29"/>
    <mergeCell ref="BB29:BC29"/>
    <mergeCell ref="BE31:BK31"/>
    <mergeCell ref="BP30:BV30"/>
    <mergeCell ref="BE30:BK30"/>
    <mergeCell ref="BM30:BN30"/>
    <mergeCell ref="F30:H30"/>
    <mergeCell ref="I30:J30"/>
    <mergeCell ref="L30:R30"/>
    <mergeCell ref="I32:J32"/>
    <mergeCell ref="L32:R32"/>
    <mergeCell ref="T32:U32"/>
    <mergeCell ref="W32:AC32"/>
    <mergeCell ref="BM31:BN31"/>
    <mergeCell ref="BP31:BV31"/>
    <mergeCell ref="F31:H31"/>
    <mergeCell ref="I31:J31"/>
    <mergeCell ref="L31:R31"/>
    <mergeCell ref="T31:U31"/>
    <mergeCell ref="W31:AC31"/>
    <mergeCell ref="AH30:AN30"/>
    <mergeCell ref="AP30:AQ30"/>
    <mergeCell ref="AS30:AY30"/>
    <mergeCell ref="BB30:BC30"/>
    <mergeCell ref="AE31:AF31"/>
    <mergeCell ref="AH31:AN31"/>
    <mergeCell ref="CV32:CW32"/>
    <mergeCell ref="C33:E33"/>
    <mergeCell ref="F33:G33"/>
    <mergeCell ref="I33:J33"/>
    <mergeCell ref="L33:R33"/>
    <mergeCell ref="T33:U33"/>
    <mergeCell ref="W33:AC33"/>
    <mergeCell ref="AE33:AF33"/>
    <mergeCell ref="AH33:AN33"/>
    <mergeCell ref="AP33:AQ33"/>
    <mergeCell ref="BM32:BN32"/>
    <mergeCell ref="BP32:BV32"/>
    <mergeCell ref="BX32:BY32"/>
    <mergeCell ref="CA32:CG32"/>
    <mergeCell ref="CI32:CJ32"/>
    <mergeCell ref="CL32:CR32"/>
    <mergeCell ref="AE32:AF32"/>
    <mergeCell ref="AH32:AN32"/>
    <mergeCell ref="AP32:AQ32"/>
    <mergeCell ref="AS32:AY32"/>
    <mergeCell ref="BB32:BC32"/>
    <mergeCell ref="BE32:BK32"/>
    <mergeCell ref="C32:E32"/>
    <mergeCell ref="F32:G32"/>
    <mergeCell ref="CA33:CG33"/>
    <mergeCell ref="CI33:CJ33"/>
    <mergeCell ref="CL33:CR33"/>
    <mergeCell ref="C34:E34"/>
    <mergeCell ref="F34:G34"/>
    <mergeCell ref="I34:J34"/>
    <mergeCell ref="L34:R34"/>
    <mergeCell ref="T34:U34"/>
    <mergeCell ref="W34:AC34"/>
    <mergeCell ref="AE34:AF34"/>
    <mergeCell ref="AS33:AY33"/>
    <mergeCell ref="BB33:BC33"/>
    <mergeCell ref="BE33:BK33"/>
    <mergeCell ref="BM33:BN33"/>
    <mergeCell ref="BP33:BV33"/>
    <mergeCell ref="BX33:BY33"/>
    <mergeCell ref="BX34:BY34"/>
    <mergeCell ref="CA34:CG34"/>
    <mergeCell ref="CI34:CJ34"/>
    <mergeCell ref="CL34:CR34"/>
    <mergeCell ref="BE34:BK34"/>
    <mergeCell ref="BM34:BN34"/>
    <mergeCell ref="AP36:AQ36"/>
    <mergeCell ref="AT36:AY36"/>
    <mergeCell ref="BP34:BV34"/>
    <mergeCell ref="BM35:BO36"/>
    <mergeCell ref="BP35:BW36"/>
    <mergeCell ref="BX35:BZ35"/>
    <mergeCell ref="CB35:CG35"/>
    <mergeCell ref="CI35:CK35"/>
    <mergeCell ref="C35:H36"/>
    <mergeCell ref="I35:K36"/>
    <mergeCell ref="L35:S36"/>
    <mergeCell ref="T35:V36"/>
    <mergeCell ref="W35:AD36"/>
    <mergeCell ref="AH34:AN34"/>
    <mergeCell ref="AP34:AQ34"/>
    <mergeCell ref="AS34:AY34"/>
    <mergeCell ref="BB34:BC34"/>
    <mergeCell ref="AE35:AG36"/>
    <mergeCell ref="AH35:AO36"/>
    <mergeCell ref="AP35:AR35"/>
    <mergeCell ref="AT35:AY35"/>
    <mergeCell ref="BB35:BD36"/>
    <mergeCell ref="CM35:CR35"/>
    <mergeCell ref="BX36:BY36"/>
    <mergeCell ref="CB36:CG36"/>
    <mergeCell ref="CI36:CJ36"/>
    <mergeCell ref="CM36:CR36"/>
    <mergeCell ref="AT40:AY41"/>
    <mergeCell ref="BX40:BZ41"/>
    <mergeCell ref="CB40:CG41"/>
    <mergeCell ref="CI40:CK41"/>
    <mergeCell ref="CM40:CR41"/>
    <mergeCell ref="CB38:CG39"/>
    <mergeCell ref="CM38:CR39"/>
    <mergeCell ref="BX39:BZ39"/>
    <mergeCell ref="CI39:CK39"/>
    <mergeCell ref="BE35:BL36"/>
    <mergeCell ref="C43:O44"/>
    <mergeCell ref="P43:T44"/>
    <mergeCell ref="U43:X44"/>
    <mergeCell ref="Y43:AB44"/>
    <mergeCell ref="AD43:AP44"/>
    <mergeCell ref="C38:H41"/>
    <mergeCell ref="I38:AO41"/>
    <mergeCell ref="AT38:AY39"/>
    <mergeCell ref="BB38:BW41"/>
    <mergeCell ref="AP39:AR39"/>
    <mergeCell ref="AP40:AR41"/>
    <mergeCell ref="CA43:CD44"/>
    <mergeCell ref="C45:D46"/>
    <mergeCell ref="E45:O46"/>
    <mergeCell ref="P45:S46"/>
    <mergeCell ref="T45:T46"/>
    <mergeCell ref="U45:X45"/>
    <mergeCell ref="Y45:AA46"/>
    <mergeCell ref="AD45:AE46"/>
    <mergeCell ref="AF45:AP46"/>
    <mergeCell ref="AQ45:AT46"/>
    <mergeCell ref="AQ43:AU44"/>
    <mergeCell ref="AV43:AY44"/>
    <mergeCell ref="AZ43:BC44"/>
    <mergeCell ref="BE43:BQ44"/>
    <mergeCell ref="BR43:BV44"/>
    <mergeCell ref="BW43:BZ44"/>
    <mergeCell ref="BV45:BV46"/>
    <mergeCell ref="BW45:BZ45"/>
    <mergeCell ref="CA45:CC46"/>
    <mergeCell ref="U46:V46"/>
    <mergeCell ref="W46:X46"/>
    <mergeCell ref="AV46:AW46"/>
    <mergeCell ref="AX46:AY46"/>
    <mergeCell ref="BW46:BX46"/>
    <mergeCell ref="BY46:BZ46"/>
    <mergeCell ref="AU45:AU46"/>
    <mergeCell ref="AV45:AY45"/>
    <mergeCell ref="AZ45:BB46"/>
    <mergeCell ref="BE45:BF46"/>
    <mergeCell ref="BG45:BQ46"/>
    <mergeCell ref="BR45:BU46"/>
    <mergeCell ref="BR47:BU48"/>
    <mergeCell ref="BV47:BV48"/>
    <mergeCell ref="BW47:BZ47"/>
    <mergeCell ref="CA47:CC48"/>
    <mergeCell ref="BW48:BX48"/>
    <mergeCell ref="BY48:BZ48"/>
    <mergeCell ref="AD47:AE48"/>
    <mergeCell ref="AF47:AP48"/>
    <mergeCell ref="AQ47:AT48"/>
    <mergeCell ref="AU47:AU48"/>
    <mergeCell ref="AV47:AY47"/>
    <mergeCell ref="AZ47:BB48"/>
    <mergeCell ref="AV48:AW48"/>
    <mergeCell ref="AX48:AY48"/>
    <mergeCell ref="C49:BA49"/>
    <mergeCell ref="BE47:BF48"/>
    <mergeCell ref="BG47:BQ48"/>
    <mergeCell ref="C47:D48"/>
    <mergeCell ref="E47:O48"/>
    <mergeCell ref="P47:S48"/>
    <mergeCell ref="T47:T48"/>
    <mergeCell ref="U47:X47"/>
    <mergeCell ref="Y47:AA48"/>
    <mergeCell ref="U48:V48"/>
    <mergeCell ref="W48:X48"/>
    <mergeCell ref="C50:S51"/>
    <mergeCell ref="T50:AJ51"/>
    <mergeCell ref="AK50:BA51"/>
    <mergeCell ref="CB52:CU53"/>
    <mergeCell ref="CV52:CV53"/>
    <mergeCell ref="CB50:CU51"/>
    <mergeCell ref="BC52:BD52"/>
    <mergeCell ref="BE52:BF52"/>
    <mergeCell ref="BH52:BI52"/>
    <mergeCell ref="C52:S53"/>
    <mergeCell ref="T52:AJ53"/>
    <mergeCell ref="AK52:BA53"/>
    <mergeCell ref="BV50:BZ51"/>
    <mergeCell ref="BV52:BZ53"/>
    <mergeCell ref="BK52:BL52"/>
  </mergeCells>
  <phoneticPr fontId="2"/>
  <dataValidations count="3">
    <dataValidation type="list" allowBlank="1" showInputMessage="1" showErrorMessage="1" sqref="BP11" xr:uid="{00000000-0002-0000-0000-000000000000}">
      <formula1>$DI$6:$DI$7</formula1>
    </dataValidation>
    <dataValidation type="list" allowBlank="1" showInputMessage="1" showErrorMessage="1" sqref="CC6" xr:uid="{00000000-0002-0000-0000-000001000000}">
      <formula1>$DG$6:$DG$7</formula1>
    </dataValidation>
    <dataValidation type="list" allowBlank="1" showInputMessage="1" showErrorMessage="1" sqref="CR6" xr:uid="{00000000-0002-0000-0000-000002000000}">
      <formula1>$DH$6:$DH$7</formula1>
    </dataValidation>
  </dataValidations>
  <printOptions horizontalCentered="1"/>
  <pageMargins left="0.31496062992125984" right="0.31496062992125984" top="0.19685039370078741" bottom="0.15748031496062992" header="0.31496062992125984" footer="0.31496062992125984"/>
  <pageSetup paperSize="12" scale="97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2"/>
  <sheetViews>
    <sheetView showGridLines="0" showZeros="0" zoomScale="60" zoomScaleNormal="75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L17" sqref="L17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15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6">
        <f>'B 常用労働者（労災のみ）'!N2</f>
        <v>0</v>
      </c>
      <c r="O2" s="536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s="8" customFormat="1" ht="32.25" customHeight="1" x14ac:dyDescent="0.15">
      <c r="A5" s="5">
        <v>81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82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83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84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85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86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87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88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89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90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91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92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93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94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95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96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97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98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99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100</v>
      </c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1"/>
      <c r="R24" s="7">
        <f t="shared" si="0"/>
        <v>0</v>
      </c>
    </row>
    <row r="25" spans="1:18" s="8" customFormat="1" ht="18.75" customHeight="1" x14ac:dyDescent="0.15">
      <c r="A25" s="529"/>
      <c r="B25" s="19" t="s">
        <v>86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30"/>
      <c r="B26" s="22" t="s">
        <v>87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2"/>
  <sheetViews>
    <sheetView showGridLines="0" showZeros="0" zoomScale="60" zoomScaleNormal="75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Q10" sqref="Q10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15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6">
        <f>'B 常用労働者（労災のみ）'!N2</f>
        <v>0</v>
      </c>
      <c r="O2" s="536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s="8" customFormat="1" ht="32.25" customHeight="1" x14ac:dyDescent="0.15">
      <c r="A5" s="5">
        <v>101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102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103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104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105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106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107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108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109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110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111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112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113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114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115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116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117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118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119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120</v>
      </c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1"/>
      <c r="R24" s="7">
        <f t="shared" si="0"/>
        <v>0</v>
      </c>
    </row>
    <row r="25" spans="1:18" s="8" customFormat="1" ht="18.75" customHeight="1" x14ac:dyDescent="0.15">
      <c r="A25" s="529"/>
      <c r="B25" s="19" t="s">
        <v>88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30"/>
      <c r="B26" s="22" t="s">
        <v>89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32"/>
  <sheetViews>
    <sheetView showGridLines="0" showZeros="0" zoomScale="60" zoomScaleNormal="60" zoomScaleSheetLayoutView="50"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C19" sqref="C19"/>
    </sheetView>
  </sheetViews>
  <sheetFormatPr defaultRowHeight="13.5" x14ac:dyDescent="0.15"/>
  <cols>
    <col min="1" max="1" width="10.125" style="8" customWidth="1"/>
    <col min="2" max="2" width="10.75" style="8" customWidth="1"/>
    <col min="3" max="3" width="9" style="57"/>
    <col min="4" max="4" width="17.5" style="27" customWidth="1"/>
    <col min="5" max="5" width="9" style="57"/>
    <col min="6" max="6" width="17.5" style="57" customWidth="1"/>
    <col min="7" max="7" width="9" style="27"/>
    <col min="8" max="8" width="17.5" style="27" customWidth="1"/>
    <col min="9" max="9" width="9" style="27"/>
    <col min="10" max="10" width="17.5" style="57" customWidth="1"/>
    <col min="11" max="11" width="9" style="57"/>
    <col min="12" max="12" width="17.5" style="27" customWidth="1"/>
    <col min="13" max="13" width="9" style="57"/>
    <col min="14" max="14" width="17.5" style="57" customWidth="1"/>
    <col min="15" max="15" width="9" style="27"/>
    <col min="16" max="16" width="17.5" style="27" customWidth="1"/>
    <col min="17" max="17" width="8.875" style="8" customWidth="1"/>
    <col min="18" max="18" width="17.5" style="8" customWidth="1"/>
    <col min="19" max="31" width="11" style="8" customWidth="1"/>
    <col min="32" max="32" width="16.375" style="8" customWidth="1"/>
    <col min="33" max="16384" width="9" style="8"/>
  </cols>
  <sheetData>
    <row r="1" spans="1:33" customFormat="1" ht="21.75" customHeight="1" x14ac:dyDescent="0.15">
      <c r="C1" s="56"/>
      <c r="D1" s="26"/>
      <c r="E1" s="56"/>
      <c r="F1" s="56"/>
      <c r="G1" s="26"/>
      <c r="H1" s="26"/>
      <c r="I1" s="26"/>
      <c r="J1" s="56"/>
      <c r="K1" s="56"/>
      <c r="L1" s="26"/>
      <c r="M1" s="57"/>
      <c r="N1" s="57"/>
      <c r="O1" s="27"/>
      <c r="P1" s="27"/>
      <c r="Q1" s="8"/>
      <c r="R1" s="8"/>
      <c r="S1" s="8"/>
      <c r="T1" s="8"/>
      <c r="U1" s="8"/>
      <c r="AB1" s="8"/>
      <c r="AC1" s="8"/>
      <c r="AD1" s="8"/>
      <c r="AE1" s="8"/>
      <c r="AF1" s="8"/>
      <c r="AG1" s="8"/>
    </row>
    <row r="2" spans="1:33" customFormat="1" ht="21" customHeight="1" x14ac:dyDescent="0.2">
      <c r="B2" s="102"/>
      <c r="C2" s="57"/>
      <c r="D2" s="95" t="s">
        <v>65</v>
      </c>
      <c r="E2" s="98">
        <f>'B 常用労働者（労災のみ）'!D2</f>
        <v>0</v>
      </c>
      <c r="F2" s="57" t="s">
        <v>66</v>
      </c>
      <c r="G2" s="14"/>
      <c r="H2" s="27"/>
      <c r="I2" s="27"/>
      <c r="J2" s="49" t="s">
        <v>50</v>
      </c>
      <c r="K2" s="56"/>
      <c r="L2" s="3"/>
      <c r="M2" s="57"/>
      <c r="N2" s="57"/>
      <c r="O2" s="8"/>
      <c r="P2" s="8"/>
      <c r="Q2" s="99" t="str">
        <f>'B 常用労働者（労災のみ）'!Q1</f>
        <v>事業所№</v>
      </c>
      <c r="R2" s="16">
        <f>'B 常用労働者（労災のみ）'!R1</f>
        <v>0</v>
      </c>
      <c r="S2" s="8"/>
      <c r="T2" s="8"/>
      <c r="U2" s="8"/>
      <c r="V2" s="8"/>
      <c r="W2" s="8"/>
      <c r="X2" s="8"/>
      <c r="Y2" s="8"/>
      <c r="Z2" s="8"/>
      <c r="AA2" s="14"/>
      <c r="AB2" s="8"/>
      <c r="AC2" s="8"/>
      <c r="AD2" s="8"/>
      <c r="AE2" s="8"/>
      <c r="AF2" s="8"/>
      <c r="AG2" s="8"/>
    </row>
    <row r="3" spans="1:33" customFormat="1" ht="21" customHeight="1" x14ac:dyDescent="0.15">
      <c r="C3" s="56"/>
      <c r="D3" s="26"/>
      <c r="E3" s="56"/>
      <c r="F3" s="56"/>
      <c r="G3" s="26"/>
      <c r="H3" s="26"/>
      <c r="I3" s="26"/>
      <c r="J3" s="56"/>
      <c r="K3" s="56"/>
      <c r="L3" s="3"/>
      <c r="M3" s="57"/>
      <c r="N3" s="57"/>
      <c r="O3" s="8"/>
      <c r="P3" s="15"/>
      <c r="Q3" s="123"/>
      <c r="R3" s="123"/>
    </row>
    <row r="4" spans="1:33" s="35" customFormat="1" ht="34.5" customHeight="1" x14ac:dyDescent="0.15">
      <c r="C4" s="58"/>
      <c r="D4" s="36"/>
      <c r="E4" s="58"/>
      <c r="F4" s="58"/>
      <c r="G4" s="36"/>
      <c r="H4" s="36"/>
      <c r="I4" s="36"/>
      <c r="J4" s="58"/>
      <c r="K4" s="58"/>
      <c r="L4" s="36"/>
      <c r="M4" s="64"/>
      <c r="N4" s="58"/>
      <c r="O4" s="36"/>
      <c r="P4" s="36"/>
      <c r="Q4" s="129"/>
      <c r="R4" s="130"/>
      <c r="W4" s="8"/>
      <c r="AE4" s="8"/>
      <c r="AF4" s="8"/>
    </row>
    <row r="5" spans="1:33" s="35" customFormat="1" ht="27" customHeight="1" thickBot="1" x14ac:dyDescent="0.2">
      <c r="A5" s="80"/>
      <c r="B5" s="82" t="s">
        <v>46</v>
      </c>
      <c r="C5" s="598" t="s">
        <v>41</v>
      </c>
      <c r="D5" s="615"/>
      <c r="E5" s="615"/>
      <c r="F5" s="615"/>
      <c r="G5" s="615"/>
      <c r="H5" s="615"/>
      <c r="I5" s="615"/>
      <c r="J5" s="616"/>
      <c r="K5" s="598" t="s">
        <v>42</v>
      </c>
      <c r="L5" s="599"/>
      <c r="M5" s="599"/>
      <c r="N5" s="599"/>
      <c r="O5" s="599"/>
      <c r="P5" s="599"/>
      <c r="Q5" s="599"/>
      <c r="R5" s="600"/>
      <c r="W5" s="8"/>
      <c r="AE5" s="8"/>
      <c r="AF5" s="8"/>
    </row>
    <row r="6" spans="1:33" s="1" customFormat="1" ht="37.5" customHeight="1" thickTop="1" x14ac:dyDescent="0.15">
      <c r="A6" s="47"/>
      <c r="B6" s="79"/>
      <c r="C6" s="608" t="s">
        <v>19</v>
      </c>
      <c r="D6" s="607"/>
      <c r="E6" s="608" t="s">
        <v>37</v>
      </c>
      <c r="F6" s="607"/>
      <c r="G6" s="608" t="s">
        <v>26</v>
      </c>
      <c r="H6" s="607"/>
      <c r="I6" s="617" t="s">
        <v>43</v>
      </c>
      <c r="J6" s="618"/>
      <c r="K6" s="606" t="s">
        <v>62</v>
      </c>
      <c r="L6" s="607"/>
      <c r="M6" s="608" t="s">
        <v>63</v>
      </c>
      <c r="N6" s="607"/>
      <c r="O6" s="608" t="s">
        <v>44</v>
      </c>
      <c r="P6" s="607"/>
      <c r="Q6" s="604" t="s">
        <v>45</v>
      </c>
      <c r="R6" s="605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3" s="35" customFormat="1" ht="19.5" customHeight="1" x14ac:dyDescent="0.15">
      <c r="A7" s="83" t="s">
        <v>51</v>
      </c>
      <c r="B7" s="81"/>
      <c r="C7" s="59" t="s">
        <v>28</v>
      </c>
      <c r="D7" s="38" t="s">
        <v>32</v>
      </c>
      <c r="E7" s="59" t="s">
        <v>28</v>
      </c>
      <c r="F7" s="59" t="s">
        <v>32</v>
      </c>
      <c r="G7" s="38" t="s">
        <v>28</v>
      </c>
      <c r="H7" s="38" t="s">
        <v>32</v>
      </c>
      <c r="I7" s="37" t="s">
        <v>28</v>
      </c>
      <c r="J7" s="61" t="s">
        <v>32</v>
      </c>
      <c r="K7" s="59" t="s">
        <v>28</v>
      </c>
      <c r="L7" s="38" t="s">
        <v>32</v>
      </c>
      <c r="M7" s="59" t="s">
        <v>28</v>
      </c>
      <c r="N7" s="59" t="s">
        <v>32</v>
      </c>
      <c r="O7" s="37" t="s">
        <v>28</v>
      </c>
      <c r="P7" s="37" t="s">
        <v>32</v>
      </c>
      <c r="Q7" s="40" t="s">
        <v>28</v>
      </c>
      <c r="R7" s="37" t="s">
        <v>32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3" ht="37.5" customHeight="1" x14ac:dyDescent="0.15">
      <c r="A8" s="44" t="s">
        <v>29</v>
      </c>
      <c r="B8" s="39" t="s">
        <v>0</v>
      </c>
      <c r="C8" s="66">
        <f>■総合計■!C7</f>
        <v>0</v>
      </c>
      <c r="D8" s="66">
        <f>■総合計■!C9</f>
        <v>0</v>
      </c>
      <c r="E8" s="66">
        <f>■総合計■!C11</f>
        <v>0</v>
      </c>
      <c r="F8" s="67">
        <f>■総合計■!C13</f>
        <v>0</v>
      </c>
      <c r="G8" s="66">
        <f>■総合計■!C15</f>
        <v>0</v>
      </c>
      <c r="H8" s="66">
        <f>■総合計■!C17</f>
        <v>0</v>
      </c>
      <c r="I8" s="66">
        <f>C8+E8+G8</f>
        <v>0</v>
      </c>
      <c r="J8" s="68">
        <f>D8+F8+H8</f>
        <v>0</v>
      </c>
      <c r="K8" s="66">
        <f>■総合計■!C23</f>
        <v>0</v>
      </c>
      <c r="L8" s="66">
        <f>■総合計■!C25</f>
        <v>0</v>
      </c>
      <c r="M8" s="66">
        <f>■総合計■!C27</f>
        <v>0</v>
      </c>
      <c r="N8" s="67">
        <f>■総合計■!C29</f>
        <v>0</v>
      </c>
      <c r="O8" s="66">
        <f>K8+M8</f>
        <v>0</v>
      </c>
      <c r="P8" s="66">
        <f>L8+N8</f>
        <v>0</v>
      </c>
      <c r="Q8" s="66">
        <f>■総合計■!C35</f>
        <v>0</v>
      </c>
      <c r="R8" s="66">
        <f>■総合計■!C37</f>
        <v>0</v>
      </c>
    </row>
    <row r="9" spans="1:33" ht="37.5" customHeight="1" x14ac:dyDescent="0.15">
      <c r="A9" s="46"/>
      <c r="B9" s="39" t="s">
        <v>1</v>
      </c>
      <c r="C9" s="66">
        <f>■総合計■!D7</f>
        <v>0</v>
      </c>
      <c r="D9" s="66">
        <f>■総合計■!D9</f>
        <v>0</v>
      </c>
      <c r="E9" s="66">
        <f>■総合計■!D11</f>
        <v>0</v>
      </c>
      <c r="F9" s="67">
        <f>■総合計■!D13</f>
        <v>0</v>
      </c>
      <c r="G9" s="66">
        <f>■総合計■!D15</f>
        <v>0</v>
      </c>
      <c r="H9" s="66">
        <f>■総合計■!D17</f>
        <v>0</v>
      </c>
      <c r="I9" s="66">
        <f t="shared" ref="I9:I22" si="0">C9+E9+G9</f>
        <v>0</v>
      </c>
      <c r="J9" s="68">
        <f t="shared" ref="J9:J22" si="1">D9+F9+H9</f>
        <v>0</v>
      </c>
      <c r="K9" s="66">
        <f>■総合計■!D23</f>
        <v>0</v>
      </c>
      <c r="L9" s="66">
        <f>■総合計■!D25</f>
        <v>0</v>
      </c>
      <c r="M9" s="66">
        <f>■総合計■!D27</f>
        <v>0</v>
      </c>
      <c r="N9" s="67">
        <f>■総合計■!D29</f>
        <v>0</v>
      </c>
      <c r="O9" s="66">
        <f t="shared" ref="O9:O22" si="2">K9+M9</f>
        <v>0</v>
      </c>
      <c r="P9" s="66">
        <f t="shared" ref="P9:P20" si="3">L9+N9</f>
        <v>0</v>
      </c>
      <c r="Q9" s="66">
        <f>■総合計■!D35</f>
        <v>0</v>
      </c>
      <c r="R9" s="66">
        <f>■総合計■!D37</f>
        <v>0</v>
      </c>
    </row>
    <row r="10" spans="1:33" s="1" customFormat="1" ht="37.5" customHeight="1" x14ac:dyDescent="0.15">
      <c r="A10" s="47"/>
      <c r="B10" s="39" t="s">
        <v>2</v>
      </c>
      <c r="C10" s="66">
        <f>■総合計■!E7</f>
        <v>0</v>
      </c>
      <c r="D10" s="66">
        <f>■総合計■!E9</f>
        <v>0</v>
      </c>
      <c r="E10" s="66">
        <f>■総合計■!E11</f>
        <v>0</v>
      </c>
      <c r="F10" s="67">
        <f>■総合計■!E13</f>
        <v>0</v>
      </c>
      <c r="G10" s="66">
        <f>■総合計■!E15</f>
        <v>0</v>
      </c>
      <c r="H10" s="66">
        <f>■総合計■!E17</f>
        <v>0</v>
      </c>
      <c r="I10" s="66">
        <f t="shared" si="0"/>
        <v>0</v>
      </c>
      <c r="J10" s="68">
        <f t="shared" si="1"/>
        <v>0</v>
      </c>
      <c r="K10" s="66">
        <f>■総合計■!E23</f>
        <v>0</v>
      </c>
      <c r="L10" s="66">
        <f>■総合計■!E25</f>
        <v>0</v>
      </c>
      <c r="M10" s="66">
        <f>■総合計■!E27</f>
        <v>0</v>
      </c>
      <c r="N10" s="67">
        <f>■総合計■!E29</f>
        <v>0</v>
      </c>
      <c r="O10" s="66">
        <f t="shared" si="2"/>
        <v>0</v>
      </c>
      <c r="P10" s="66">
        <f t="shared" si="3"/>
        <v>0</v>
      </c>
      <c r="Q10" s="66">
        <f>■総合計■!E35</f>
        <v>0</v>
      </c>
      <c r="R10" s="66">
        <f>■総合計■!E37</f>
        <v>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3" ht="37.5" customHeight="1" x14ac:dyDescent="0.15">
      <c r="A11" s="46"/>
      <c r="B11" s="39" t="s">
        <v>3</v>
      </c>
      <c r="C11" s="66">
        <f>■総合計■!F7</f>
        <v>0</v>
      </c>
      <c r="D11" s="66">
        <f>■総合計■!F9</f>
        <v>0</v>
      </c>
      <c r="E11" s="66">
        <f>■総合計■!F11</f>
        <v>0</v>
      </c>
      <c r="F11" s="67">
        <f>■総合計■!F13</f>
        <v>0</v>
      </c>
      <c r="G11" s="66">
        <f>■総合計■!F15</f>
        <v>0</v>
      </c>
      <c r="H11" s="66">
        <f>■総合計■!F17</f>
        <v>0</v>
      </c>
      <c r="I11" s="66">
        <f t="shared" si="0"/>
        <v>0</v>
      </c>
      <c r="J11" s="68">
        <f t="shared" si="1"/>
        <v>0</v>
      </c>
      <c r="K11" s="66">
        <f>■総合計■!F23</f>
        <v>0</v>
      </c>
      <c r="L11" s="66">
        <f>■総合計■!F25</f>
        <v>0</v>
      </c>
      <c r="M11" s="66">
        <f>■総合計■!F27</f>
        <v>0</v>
      </c>
      <c r="N11" s="67">
        <f>■総合計■!F29</f>
        <v>0</v>
      </c>
      <c r="O11" s="66">
        <f t="shared" si="2"/>
        <v>0</v>
      </c>
      <c r="P11" s="66">
        <f t="shared" si="3"/>
        <v>0</v>
      </c>
      <c r="Q11" s="66">
        <f>■総合計■!F35</f>
        <v>0</v>
      </c>
      <c r="R11" s="66">
        <f>■総合計■!F37</f>
        <v>0</v>
      </c>
    </row>
    <row r="12" spans="1:33" s="1" customFormat="1" ht="37.5" customHeight="1" x14ac:dyDescent="0.15">
      <c r="A12" s="47"/>
      <c r="B12" s="39" t="s">
        <v>4</v>
      </c>
      <c r="C12" s="66">
        <f>■総合計■!G7</f>
        <v>0</v>
      </c>
      <c r="D12" s="66">
        <f>■総合計■!G9</f>
        <v>0</v>
      </c>
      <c r="E12" s="66">
        <f>■総合計■!G11</f>
        <v>0</v>
      </c>
      <c r="F12" s="67">
        <f>■総合計■!G13</f>
        <v>0</v>
      </c>
      <c r="G12" s="66">
        <f>■総合計■!G15</f>
        <v>0</v>
      </c>
      <c r="H12" s="66">
        <f>■総合計■!G17</f>
        <v>0</v>
      </c>
      <c r="I12" s="66">
        <f t="shared" si="0"/>
        <v>0</v>
      </c>
      <c r="J12" s="68">
        <f t="shared" si="1"/>
        <v>0</v>
      </c>
      <c r="K12" s="66">
        <f>■総合計■!G23</f>
        <v>0</v>
      </c>
      <c r="L12" s="66">
        <f>■総合計■!G25</f>
        <v>0</v>
      </c>
      <c r="M12" s="66">
        <f>■総合計■!G27</f>
        <v>0</v>
      </c>
      <c r="N12" s="67">
        <f>■総合計■!G29</f>
        <v>0</v>
      </c>
      <c r="O12" s="66">
        <f t="shared" si="2"/>
        <v>0</v>
      </c>
      <c r="P12" s="66">
        <f t="shared" si="3"/>
        <v>0</v>
      </c>
      <c r="Q12" s="66">
        <f>■総合計■!G35</f>
        <v>0</v>
      </c>
      <c r="R12" s="66">
        <f>■総合計■!G37</f>
        <v>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3" ht="37.5" customHeight="1" x14ac:dyDescent="0.15">
      <c r="A13" s="46"/>
      <c r="B13" s="39" t="s">
        <v>5</v>
      </c>
      <c r="C13" s="66">
        <f>■総合計■!H7</f>
        <v>0</v>
      </c>
      <c r="D13" s="66">
        <f>■総合計■!H9</f>
        <v>0</v>
      </c>
      <c r="E13" s="66">
        <f>■総合計■!H11</f>
        <v>0</v>
      </c>
      <c r="F13" s="67">
        <f>■総合計■!H13</f>
        <v>0</v>
      </c>
      <c r="G13" s="66">
        <f>■総合計■!H15</f>
        <v>0</v>
      </c>
      <c r="H13" s="66">
        <f>■総合計■!H17</f>
        <v>0</v>
      </c>
      <c r="I13" s="66">
        <f t="shared" si="0"/>
        <v>0</v>
      </c>
      <c r="J13" s="68">
        <f t="shared" si="1"/>
        <v>0</v>
      </c>
      <c r="K13" s="66">
        <f>■総合計■!H23</f>
        <v>0</v>
      </c>
      <c r="L13" s="66">
        <f>■総合計■!H25</f>
        <v>0</v>
      </c>
      <c r="M13" s="66">
        <f>■総合計■!H27</f>
        <v>0</v>
      </c>
      <c r="N13" s="67">
        <f>■総合計■!H29</f>
        <v>0</v>
      </c>
      <c r="O13" s="66">
        <f t="shared" si="2"/>
        <v>0</v>
      </c>
      <c r="P13" s="66">
        <f t="shared" si="3"/>
        <v>0</v>
      </c>
      <c r="Q13" s="66">
        <f>■総合計■!H35</f>
        <v>0</v>
      </c>
      <c r="R13" s="66">
        <f>■総合計■!H37</f>
        <v>0</v>
      </c>
    </row>
    <row r="14" spans="1:33" ht="37.5" customHeight="1" x14ac:dyDescent="0.15">
      <c r="A14" s="46"/>
      <c r="B14" s="39" t="s">
        <v>6</v>
      </c>
      <c r="C14" s="66">
        <f>■総合計■!I7</f>
        <v>0</v>
      </c>
      <c r="D14" s="66">
        <f>■総合計■!I9</f>
        <v>0</v>
      </c>
      <c r="E14" s="66">
        <f>■総合計■!I11</f>
        <v>0</v>
      </c>
      <c r="F14" s="67">
        <f>■総合計■!I13</f>
        <v>0</v>
      </c>
      <c r="G14" s="66">
        <f>■総合計■!I15</f>
        <v>0</v>
      </c>
      <c r="H14" s="66">
        <f>■総合計■!I17</f>
        <v>0</v>
      </c>
      <c r="I14" s="66">
        <f t="shared" si="0"/>
        <v>0</v>
      </c>
      <c r="J14" s="68">
        <f t="shared" si="1"/>
        <v>0</v>
      </c>
      <c r="K14" s="66">
        <f>■総合計■!I23</f>
        <v>0</v>
      </c>
      <c r="L14" s="66">
        <f>■総合計■!I25</f>
        <v>0</v>
      </c>
      <c r="M14" s="66">
        <f>■総合計■!I27</f>
        <v>0</v>
      </c>
      <c r="N14" s="67">
        <f>■総合計■!I29</f>
        <v>0</v>
      </c>
      <c r="O14" s="66">
        <f t="shared" si="2"/>
        <v>0</v>
      </c>
      <c r="P14" s="66">
        <f t="shared" si="3"/>
        <v>0</v>
      </c>
      <c r="Q14" s="66">
        <f>■総合計■!I35</f>
        <v>0</v>
      </c>
      <c r="R14" s="66">
        <f>■総合計■!I37</f>
        <v>0</v>
      </c>
    </row>
    <row r="15" spans="1:33" ht="37.5" customHeight="1" x14ac:dyDescent="0.15">
      <c r="A15" s="46"/>
      <c r="B15" s="39" t="s">
        <v>7</v>
      </c>
      <c r="C15" s="66">
        <f>■総合計■!J7</f>
        <v>0</v>
      </c>
      <c r="D15" s="66">
        <f>■総合計■!J9</f>
        <v>0</v>
      </c>
      <c r="E15" s="66">
        <f>■総合計■!J11</f>
        <v>0</v>
      </c>
      <c r="F15" s="67">
        <f>■総合計■!J13</f>
        <v>0</v>
      </c>
      <c r="G15" s="66">
        <f>■総合計■!J15</f>
        <v>0</v>
      </c>
      <c r="H15" s="66">
        <f>■総合計■!J17</f>
        <v>0</v>
      </c>
      <c r="I15" s="66">
        <f t="shared" si="0"/>
        <v>0</v>
      </c>
      <c r="J15" s="68">
        <f t="shared" si="1"/>
        <v>0</v>
      </c>
      <c r="K15" s="66">
        <f>■総合計■!J23</f>
        <v>0</v>
      </c>
      <c r="L15" s="66">
        <f>■総合計■!J25</f>
        <v>0</v>
      </c>
      <c r="M15" s="66">
        <f>■総合計■!J27</f>
        <v>0</v>
      </c>
      <c r="N15" s="67">
        <f>■総合計■!J29</f>
        <v>0</v>
      </c>
      <c r="O15" s="66">
        <f t="shared" si="2"/>
        <v>0</v>
      </c>
      <c r="P15" s="66">
        <f t="shared" si="3"/>
        <v>0</v>
      </c>
      <c r="Q15" s="66">
        <f>■総合計■!J35</f>
        <v>0</v>
      </c>
      <c r="R15" s="66">
        <f>■総合計■!J37</f>
        <v>0</v>
      </c>
    </row>
    <row r="16" spans="1:33" ht="37.5" customHeight="1" x14ac:dyDescent="0.15">
      <c r="A16" s="42"/>
      <c r="B16" s="39" t="s">
        <v>8</v>
      </c>
      <c r="C16" s="66">
        <f>■総合計■!K7</f>
        <v>0</v>
      </c>
      <c r="D16" s="66">
        <f>■総合計■!K9</f>
        <v>0</v>
      </c>
      <c r="E16" s="66">
        <f>■総合計■!K11</f>
        <v>0</v>
      </c>
      <c r="F16" s="67">
        <f>■総合計■!K13</f>
        <v>0</v>
      </c>
      <c r="G16" s="66">
        <f>■総合計■!K15</f>
        <v>0</v>
      </c>
      <c r="H16" s="66">
        <f>■総合計■!K17</f>
        <v>0</v>
      </c>
      <c r="I16" s="66">
        <f t="shared" si="0"/>
        <v>0</v>
      </c>
      <c r="J16" s="68">
        <f t="shared" si="1"/>
        <v>0</v>
      </c>
      <c r="K16" s="66">
        <f>■総合計■!K23</f>
        <v>0</v>
      </c>
      <c r="L16" s="66">
        <f>■総合計■!K25</f>
        <v>0</v>
      </c>
      <c r="M16" s="66">
        <f>■総合計■!K27</f>
        <v>0</v>
      </c>
      <c r="N16" s="67">
        <f>■総合計■!K29</f>
        <v>0</v>
      </c>
      <c r="O16" s="66">
        <f t="shared" si="2"/>
        <v>0</v>
      </c>
      <c r="P16" s="66">
        <f t="shared" si="3"/>
        <v>0</v>
      </c>
      <c r="Q16" s="66">
        <f>■総合計■!K35</f>
        <v>0</v>
      </c>
      <c r="R16" s="66">
        <f>■総合計■!K37</f>
        <v>0</v>
      </c>
    </row>
    <row r="17" spans="1:18" ht="37.5" customHeight="1" x14ac:dyDescent="0.15">
      <c r="A17" s="48" t="s">
        <v>30</v>
      </c>
      <c r="B17" s="39" t="s">
        <v>9</v>
      </c>
      <c r="C17" s="66">
        <f>■総合計■!L7</f>
        <v>0</v>
      </c>
      <c r="D17" s="66">
        <f>■総合計■!L9</f>
        <v>0</v>
      </c>
      <c r="E17" s="66">
        <f>■総合計■!L11</f>
        <v>0</v>
      </c>
      <c r="F17" s="67">
        <f>■総合計■!L13</f>
        <v>0</v>
      </c>
      <c r="G17" s="66">
        <f>■総合計■!L15</f>
        <v>0</v>
      </c>
      <c r="H17" s="66">
        <f>■総合計■!L17</f>
        <v>0</v>
      </c>
      <c r="I17" s="66">
        <f t="shared" si="0"/>
        <v>0</v>
      </c>
      <c r="J17" s="68">
        <f t="shared" si="1"/>
        <v>0</v>
      </c>
      <c r="K17" s="66">
        <f>■総合計■!L23</f>
        <v>0</v>
      </c>
      <c r="L17" s="66">
        <f>■総合計■!L25</f>
        <v>0</v>
      </c>
      <c r="M17" s="66">
        <f>■総合計■!L27</f>
        <v>0</v>
      </c>
      <c r="N17" s="67">
        <f>■総合計■!L29</f>
        <v>0</v>
      </c>
      <c r="O17" s="66">
        <f t="shared" si="2"/>
        <v>0</v>
      </c>
      <c r="P17" s="66">
        <f t="shared" si="3"/>
        <v>0</v>
      </c>
      <c r="Q17" s="66">
        <f>■総合計■!L35</f>
        <v>0</v>
      </c>
      <c r="R17" s="66">
        <f>■総合計■!L37</f>
        <v>0</v>
      </c>
    </row>
    <row r="18" spans="1:18" ht="37.5" customHeight="1" x14ac:dyDescent="0.15">
      <c r="A18" s="46"/>
      <c r="B18" s="39" t="s">
        <v>10</v>
      </c>
      <c r="C18" s="66">
        <f>■総合計■!M7</f>
        <v>0</v>
      </c>
      <c r="D18" s="66">
        <f>■総合計■!M9</f>
        <v>0</v>
      </c>
      <c r="E18" s="66">
        <f>■総合計■!M11</f>
        <v>0</v>
      </c>
      <c r="F18" s="67">
        <f>■総合計■!M13</f>
        <v>0</v>
      </c>
      <c r="G18" s="66">
        <f>■総合計■!M15</f>
        <v>0</v>
      </c>
      <c r="H18" s="66">
        <f>■総合計■!M17</f>
        <v>0</v>
      </c>
      <c r="I18" s="66">
        <f t="shared" si="0"/>
        <v>0</v>
      </c>
      <c r="J18" s="68">
        <f t="shared" si="1"/>
        <v>0</v>
      </c>
      <c r="K18" s="66">
        <f>■総合計■!M23</f>
        <v>0</v>
      </c>
      <c r="L18" s="66">
        <f>■総合計■!M25</f>
        <v>0</v>
      </c>
      <c r="M18" s="66">
        <f>■総合計■!M27</f>
        <v>0</v>
      </c>
      <c r="N18" s="67">
        <f>■総合計■!M29</f>
        <v>0</v>
      </c>
      <c r="O18" s="66">
        <f t="shared" si="2"/>
        <v>0</v>
      </c>
      <c r="P18" s="66">
        <f t="shared" si="3"/>
        <v>0</v>
      </c>
      <c r="Q18" s="66">
        <f>■総合計■!M35</f>
        <v>0</v>
      </c>
      <c r="R18" s="66">
        <f>■総合計■!M37</f>
        <v>0</v>
      </c>
    </row>
    <row r="19" spans="1:18" ht="37.5" customHeight="1" x14ac:dyDescent="0.15">
      <c r="A19" s="46"/>
      <c r="B19" s="39" t="s">
        <v>11</v>
      </c>
      <c r="C19" s="66">
        <f>■総合計■!N7</f>
        <v>0</v>
      </c>
      <c r="D19" s="66">
        <f>■総合計■!N9</f>
        <v>0</v>
      </c>
      <c r="E19" s="66">
        <f>■総合計■!N11</f>
        <v>0</v>
      </c>
      <c r="F19" s="67">
        <f>■総合計■!N13</f>
        <v>0</v>
      </c>
      <c r="G19" s="66">
        <f>■総合計■!N15</f>
        <v>0</v>
      </c>
      <c r="H19" s="66">
        <f>■総合計■!N17</f>
        <v>0</v>
      </c>
      <c r="I19" s="66">
        <f t="shared" si="0"/>
        <v>0</v>
      </c>
      <c r="J19" s="68">
        <f t="shared" si="1"/>
        <v>0</v>
      </c>
      <c r="K19" s="66">
        <f>■総合計■!N23</f>
        <v>0</v>
      </c>
      <c r="L19" s="66">
        <f>■総合計■!N25</f>
        <v>0</v>
      </c>
      <c r="M19" s="66">
        <f>■総合計■!N27</f>
        <v>0</v>
      </c>
      <c r="N19" s="67">
        <f>■総合計■!N29</f>
        <v>0</v>
      </c>
      <c r="O19" s="66">
        <f t="shared" si="2"/>
        <v>0</v>
      </c>
      <c r="P19" s="66">
        <f t="shared" si="3"/>
        <v>0</v>
      </c>
      <c r="Q19" s="66">
        <f>■総合計■!N35</f>
        <v>0</v>
      </c>
      <c r="R19" s="66">
        <f>■総合計■!N37</f>
        <v>0</v>
      </c>
    </row>
    <row r="20" spans="1:18" ht="37.5" customHeight="1" x14ac:dyDescent="0.15">
      <c r="A20" s="48" t="s">
        <v>31</v>
      </c>
      <c r="B20" s="39">
        <f>'B 常用労働者（労災のみ）'!O5</f>
        <v>0</v>
      </c>
      <c r="C20" s="66">
        <f>■総合計■!O7</f>
        <v>0</v>
      </c>
      <c r="D20" s="66">
        <f>■総合計■!O9</f>
        <v>0</v>
      </c>
      <c r="E20" s="66">
        <f>■総合計■!O11</f>
        <v>0</v>
      </c>
      <c r="F20" s="67">
        <f>■総合計■!O13</f>
        <v>0</v>
      </c>
      <c r="G20" s="66">
        <f>■総合計■!O15</f>
        <v>0</v>
      </c>
      <c r="H20" s="66">
        <f>■総合計■!O17</f>
        <v>0</v>
      </c>
      <c r="I20" s="66">
        <f t="shared" si="0"/>
        <v>0</v>
      </c>
      <c r="J20" s="68">
        <f t="shared" si="1"/>
        <v>0</v>
      </c>
      <c r="K20" s="66">
        <f>■総合計■!O23</f>
        <v>0</v>
      </c>
      <c r="L20" s="66">
        <f>■総合計■!O25</f>
        <v>0</v>
      </c>
      <c r="M20" s="66">
        <f>■総合計■!O27</f>
        <v>0</v>
      </c>
      <c r="N20" s="67">
        <f>■総合計■!O29</f>
        <v>0</v>
      </c>
      <c r="O20" s="66">
        <f t="shared" si="2"/>
        <v>0</v>
      </c>
      <c r="P20" s="66">
        <f t="shared" si="3"/>
        <v>0</v>
      </c>
      <c r="Q20" s="66">
        <f>■総合計■!O35</f>
        <v>0</v>
      </c>
      <c r="R20" s="66">
        <f>■総合計■!O37</f>
        <v>0</v>
      </c>
    </row>
    <row r="21" spans="1:18" ht="37.5" customHeight="1" x14ac:dyDescent="0.15">
      <c r="A21" s="46"/>
      <c r="B21" s="39">
        <f>'B 常用労働者（労災のみ）'!P5</f>
        <v>0</v>
      </c>
      <c r="C21" s="66">
        <f>■総合計■!P7</f>
        <v>0</v>
      </c>
      <c r="D21" s="66">
        <f>■総合計■!P9</f>
        <v>0</v>
      </c>
      <c r="E21" s="66">
        <f>■総合計■!P11</f>
        <v>0</v>
      </c>
      <c r="F21" s="67">
        <f>■総合計■!P13</f>
        <v>0</v>
      </c>
      <c r="G21" s="66">
        <f>■総合計■!P15</f>
        <v>0</v>
      </c>
      <c r="H21" s="66">
        <f>■総合計■!P17</f>
        <v>0</v>
      </c>
      <c r="I21" s="66">
        <f t="shared" si="0"/>
        <v>0</v>
      </c>
      <c r="J21" s="68">
        <f t="shared" si="1"/>
        <v>0</v>
      </c>
      <c r="K21" s="66">
        <f>■総合計■!P23</f>
        <v>0</v>
      </c>
      <c r="L21" s="66">
        <f>■総合計■!P25</f>
        <v>0</v>
      </c>
      <c r="M21" s="66">
        <f>■総合計■!P27</f>
        <v>0</v>
      </c>
      <c r="N21" s="67">
        <f>■総合計■!P29</f>
        <v>0</v>
      </c>
      <c r="O21" s="66">
        <f t="shared" si="2"/>
        <v>0</v>
      </c>
      <c r="P21" s="66">
        <f>L21+N21</f>
        <v>0</v>
      </c>
      <c r="Q21" s="66">
        <f>■総合計■!P35</f>
        <v>0</v>
      </c>
      <c r="R21" s="66">
        <f>■総合計■!P37</f>
        <v>0</v>
      </c>
    </row>
    <row r="22" spans="1:18" ht="37.5" customHeight="1" x14ac:dyDescent="0.15">
      <c r="A22" s="46"/>
      <c r="B22" s="43">
        <f>'B 常用労働者（労災のみ）'!Q5</f>
        <v>0</v>
      </c>
      <c r="C22" s="66">
        <f>■総合計■!Q7</f>
        <v>0</v>
      </c>
      <c r="D22" s="66">
        <f>■総合計■!Q9</f>
        <v>0</v>
      </c>
      <c r="E22" s="66">
        <f>■総合計■!Q11</f>
        <v>0</v>
      </c>
      <c r="F22" s="67">
        <f>■総合計■!Q13</f>
        <v>0</v>
      </c>
      <c r="G22" s="66">
        <f>■総合計■!Q15</f>
        <v>0</v>
      </c>
      <c r="H22" s="66">
        <f>■総合計■!Q17</f>
        <v>0</v>
      </c>
      <c r="I22" s="66">
        <f t="shared" si="0"/>
        <v>0</v>
      </c>
      <c r="J22" s="68">
        <f t="shared" si="1"/>
        <v>0</v>
      </c>
      <c r="K22" s="66">
        <f>■総合計■!Q23</f>
        <v>0</v>
      </c>
      <c r="L22" s="66">
        <f>■総合計■!Q25</f>
        <v>0</v>
      </c>
      <c r="M22" s="66">
        <f>■総合計■!Q27</f>
        <v>0</v>
      </c>
      <c r="N22" s="67">
        <f>■総合計■!Q29</f>
        <v>0</v>
      </c>
      <c r="O22" s="66">
        <f t="shared" si="2"/>
        <v>0</v>
      </c>
      <c r="P22" s="66">
        <f>L22+N22</f>
        <v>0</v>
      </c>
      <c r="Q22" s="66">
        <f>■総合計■!Q35</f>
        <v>0</v>
      </c>
      <c r="R22" s="66">
        <f>■総合計■!Q37</f>
        <v>0</v>
      </c>
    </row>
    <row r="23" spans="1:18" ht="15" customHeight="1" x14ac:dyDescent="0.15">
      <c r="A23" s="611" t="s">
        <v>33</v>
      </c>
      <c r="B23" s="612"/>
      <c r="C23" s="601"/>
      <c r="D23" s="72"/>
      <c r="E23" s="601"/>
      <c r="F23" s="72"/>
      <c r="G23" s="601"/>
      <c r="H23" s="109"/>
      <c r="I23" s="601"/>
      <c r="J23" s="69" t="s">
        <v>47</v>
      </c>
      <c r="K23" s="609"/>
      <c r="L23" s="72"/>
      <c r="M23" s="601"/>
      <c r="N23" s="72"/>
      <c r="O23" s="601"/>
      <c r="P23" s="110" t="s">
        <v>48</v>
      </c>
      <c r="Q23" s="601"/>
      <c r="R23" s="111" t="s">
        <v>49</v>
      </c>
    </row>
    <row r="24" spans="1:18" s="41" customFormat="1" ht="73.5" customHeight="1" x14ac:dyDescent="0.15">
      <c r="A24" s="613"/>
      <c r="B24" s="614"/>
      <c r="C24" s="602"/>
      <c r="D24" s="70">
        <f>SUM(D8:D22)</f>
        <v>0</v>
      </c>
      <c r="E24" s="602"/>
      <c r="F24" s="70">
        <f>SUM(F8:F22)</f>
        <v>0</v>
      </c>
      <c r="G24" s="602"/>
      <c r="H24" s="112">
        <f>SUM(H8:H22)</f>
        <v>0</v>
      </c>
      <c r="I24" s="602"/>
      <c r="J24" s="71">
        <f>SUM(J8:J22)</f>
        <v>0</v>
      </c>
      <c r="K24" s="610"/>
      <c r="L24" s="70">
        <f>SUM(L8:L22)</f>
        <v>0</v>
      </c>
      <c r="M24" s="602"/>
      <c r="N24" s="70">
        <f>SUM(N8:N22)</f>
        <v>0</v>
      </c>
      <c r="O24" s="602"/>
      <c r="P24" s="70">
        <f>L24+N24</f>
        <v>0</v>
      </c>
      <c r="Q24" s="602"/>
      <c r="R24" s="70">
        <f>SUM(R8:R22)</f>
        <v>0</v>
      </c>
    </row>
    <row r="25" spans="1:18" ht="27" customHeight="1" thickBot="1" x14ac:dyDescent="0.2">
      <c r="D25" s="57"/>
      <c r="G25" s="603"/>
      <c r="H25" s="603"/>
      <c r="I25" s="57"/>
      <c r="J25" s="62">
        <f>J24/1000</f>
        <v>0</v>
      </c>
      <c r="K25" s="62"/>
      <c r="L25" s="62"/>
      <c r="M25" s="62"/>
      <c r="N25" s="62"/>
      <c r="O25" s="62"/>
      <c r="P25" s="62">
        <f>P24/1000</f>
        <v>0</v>
      </c>
      <c r="Q25" s="131"/>
      <c r="R25" s="62">
        <f>R24/1000</f>
        <v>0</v>
      </c>
    </row>
    <row r="26" spans="1:18" ht="34.5" customHeight="1" thickBot="1" x14ac:dyDescent="0.2">
      <c r="D26" s="57"/>
      <c r="G26" s="57"/>
      <c r="H26" s="57"/>
      <c r="I26" s="113" t="s">
        <v>40</v>
      </c>
      <c r="J26" s="63">
        <f>ROUNDDOWN(J25,0)</f>
        <v>0</v>
      </c>
      <c r="L26" s="57"/>
      <c r="O26" s="114" t="s">
        <v>38</v>
      </c>
      <c r="P26" s="115">
        <f>ROUNDDOWN(P25,0)</f>
        <v>0</v>
      </c>
      <c r="Q26" s="116" t="s">
        <v>39</v>
      </c>
      <c r="R26" s="135">
        <f>ROUNDDOWN(R25,0)</f>
        <v>0</v>
      </c>
    </row>
    <row r="27" spans="1:18" ht="34.5" customHeight="1" thickBot="1" x14ac:dyDescent="0.2">
      <c r="D27" s="57"/>
      <c r="G27" s="57"/>
      <c r="H27" s="57"/>
      <c r="I27" s="57"/>
      <c r="L27" s="57"/>
      <c r="M27" s="65"/>
      <c r="O27" s="117" t="s">
        <v>90</v>
      </c>
      <c r="P27" s="118">
        <f>P26-R26</f>
        <v>0</v>
      </c>
      <c r="Q27" s="596"/>
      <c r="R27" s="597"/>
    </row>
    <row r="28" spans="1:18" ht="15" customHeight="1" x14ac:dyDescent="0.15">
      <c r="D28" s="57"/>
      <c r="G28" s="57"/>
      <c r="H28" s="57"/>
      <c r="I28" s="57"/>
      <c r="L28" s="57"/>
      <c r="O28" s="119"/>
      <c r="P28" s="120"/>
      <c r="R28" s="57"/>
    </row>
    <row r="29" spans="1:18" ht="16.5" customHeight="1" x14ac:dyDescent="0.15">
      <c r="D29" s="57"/>
      <c r="G29" s="57"/>
      <c r="H29" s="57"/>
      <c r="I29" s="121" t="s">
        <v>36</v>
      </c>
      <c r="L29" s="57"/>
      <c r="O29" s="121" t="s">
        <v>35</v>
      </c>
      <c r="P29" s="57"/>
      <c r="Q29" s="121" t="s">
        <v>25</v>
      </c>
    </row>
    <row r="30" spans="1:18" s="21" customFormat="1" ht="16.5" customHeight="1" thickBot="1" x14ac:dyDescent="0.2">
      <c r="C30" s="60"/>
      <c r="D30" s="60"/>
      <c r="E30" s="60"/>
      <c r="F30" s="60"/>
      <c r="G30" s="60"/>
      <c r="H30" s="60"/>
      <c r="I30" s="119" t="s">
        <v>34</v>
      </c>
      <c r="J30" s="134">
        <f>SUM(I8:I19)/12</f>
        <v>0</v>
      </c>
      <c r="K30" s="60"/>
      <c r="L30" s="60"/>
      <c r="M30" s="60"/>
      <c r="N30" s="60"/>
      <c r="O30" s="119" t="s">
        <v>34</v>
      </c>
      <c r="P30" s="134">
        <f>SUM(O8:O19)/12</f>
        <v>0</v>
      </c>
      <c r="Q30" s="119" t="s">
        <v>34</v>
      </c>
      <c r="R30" s="134">
        <f>SUM(Q8:Q19)/12</f>
        <v>0</v>
      </c>
    </row>
    <row r="31" spans="1:18" ht="34.5" customHeight="1" thickBot="1" x14ac:dyDescent="0.2">
      <c r="D31" s="57"/>
      <c r="G31" s="603"/>
      <c r="H31" s="603"/>
      <c r="I31" s="122">
        <f>ROUNDDOWN(J30,0)</f>
        <v>0</v>
      </c>
      <c r="J31" s="57" t="s">
        <v>28</v>
      </c>
      <c r="L31" s="57"/>
      <c r="M31" s="603"/>
      <c r="N31" s="603"/>
      <c r="O31" s="122">
        <f>ROUNDDOWN(P30,0)</f>
        <v>0</v>
      </c>
      <c r="P31" s="57" t="s">
        <v>28</v>
      </c>
      <c r="Q31" s="122" t="str">
        <f>IF(R30=0,"",IF(INT(R30)&lt;1,1,INT(R30)))</f>
        <v/>
      </c>
      <c r="R31" s="57" t="s">
        <v>28</v>
      </c>
    </row>
    <row r="32" spans="1:18" ht="13.5" customHeight="1" x14ac:dyDescent="0.15">
      <c r="D32" s="57"/>
      <c r="G32" s="57"/>
      <c r="H32" s="57"/>
      <c r="I32" s="57"/>
      <c r="L32" s="57"/>
      <c r="O32" s="57"/>
      <c r="P32" s="57"/>
    </row>
  </sheetData>
  <mergeCells count="23">
    <mergeCell ref="A23:B24"/>
    <mergeCell ref="C6:D6"/>
    <mergeCell ref="C23:C24"/>
    <mergeCell ref="C5:J5"/>
    <mergeCell ref="E6:F6"/>
    <mergeCell ref="E23:E24"/>
    <mergeCell ref="G6:H6"/>
    <mergeCell ref="I6:J6"/>
    <mergeCell ref="G31:H31"/>
    <mergeCell ref="G23:G24"/>
    <mergeCell ref="O23:O24"/>
    <mergeCell ref="I23:I24"/>
    <mergeCell ref="M23:M24"/>
    <mergeCell ref="K23:K24"/>
    <mergeCell ref="G25:H25"/>
    <mergeCell ref="Q27:R27"/>
    <mergeCell ref="K5:R5"/>
    <mergeCell ref="Q23:Q24"/>
    <mergeCell ref="M31:N31"/>
    <mergeCell ref="Q6:R6"/>
    <mergeCell ref="K6:L6"/>
    <mergeCell ref="M6:N6"/>
    <mergeCell ref="O6:P6"/>
  </mergeCells>
  <phoneticPr fontId="2"/>
  <pageMargins left="0.79" right="0.43" top="0.34" bottom="0.47" header="0.28000000000000003" footer="0.34"/>
  <pageSetup paperSize="12" scale="72" orientation="landscape" r:id="rId1"/>
  <headerFooter alignWithMargins="0">
    <oddHeader>&amp;L&amp;10&amp;A</oddHeader>
    <oddFooter>&amp;R&amp;10&amp;F</oddFooter>
  </headerFooter>
  <colBreaks count="1" manualBreakCount="1">
    <brk id="18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33"/>
  <sheetViews>
    <sheetView showGridLines="0" showZeros="0" zoomScale="60" zoomScaleNormal="60" workbookViewId="0">
      <pane xSplit="2" ySplit="5" topLeftCell="C18" activePane="bottomRight" state="frozen"/>
      <selection pane="topRight" activeCell="B1" sqref="B1"/>
      <selection pane="bottomLeft" activeCell="A5" sqref="A5"/>
      <selection pane="bottomRight" activeCell="I13" sqref="I13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35" t="s">
        <v>14</v>
      </c>
      <c r="N1" s="532">
        <f>'A ◆算定基礎賃金等の報告　組機様式５号◆'!I8</f>
        <v>0</v>
      </c>
      <c r="O1" s="532"/>
      <c r="P1" s="532"/>
      <c r="Q1" s="99" t="s">
        <v>67</v>
      </c>
      <c r="R1" s="191"/>
    </row>
    <row r="2" spans="1:18" ht="21" customHeight="1" x14ac:dyDescent="0.2">
      <c r="A2" s="77"/>
      <c r="C2" s="8" t="s">
        <v>64</v>
      </c>
      <c r="D2" s="193"/>
      <c r="E2" s="8" t="s">
        <v>66</v>
      </c>
      <c r="G2" s="528" t="s">
        <v>16</v>
      </c>
      <c r="H2" s="528"/>
      <c r="I2" s="528"/>
      <c r="J2" s="528"/>
      <c r="K2" s="528"/>
      <c r="L2" s="528"/>
      <c r="M2" s="35" t="s">
        <v>15</v>
      </c>
      <c r="N2" s="531">
        <f>'A ◆算定基礎賃金等の報告　組機様式５号◆'!I10</f>
        <v>0</v>
      </c>
      <c r="O2" s="531"/>
      <c r="P2" s="101" t="s">
        <v>17</v>
      </c>
      <c r="Q2" s="99" t="s">
        <v>68</v>
      </c>
      <c r="R2" s="18"/>
    </row>
    <row r="3" spans="1:18" ht="11.25" customHeight="1" x14ac:dyDescent="0.2">
      <c r="A3" s="77"/>
      <c r="C3" s="8"/>
      <c r="D3" s="97"/>
      <c r="E3" s="8"/>
      <c r="G3" s="186"/>
      <c r="H3" s="186"/>
      <c r="I3" s="186"/>
      <c r="J3" s="186"/>
      <c r="K3" s="186"/>
      <c r="L3" s="186"/>
      <c r="M3" s="35"/>
      <c r="N3" s="187"/>
      <c r="O3" s="187"/>
      <c r="P3" s="101"/>
      <c r="Q3" s="188"/>
      <c r="R3" s="189"/>
    </row>
    <row r="4" spans="1:18" ht="14.25" thickBot="1" x14ac:dyDescent="0.2">
      <c r="O4" s="100" t="s">
        <v>194</v>
      </c>
      <c r="P4" s="100" t="s">
        <v>194</v>
      </c>
      <c r="Q4" s="100" t="s">
        <v>194</v>
      </c>
    </row>
    <row r="5" spans="1:18" s="25" customFormat="1" ht="19.5" customHeight="1" x14ac:dyDescent="0.15">
      <c r="A5" s="50"/>
      <c r="B5" s="50" t="s">
        <v>13</v>
      </c>
      <c r="C5" s="51" t="s">
        <v>0</v>
      </c>
      <c r="D5" s="51" t="s">
        <v>1</v>
      </c>
      <c r="E5" s="51" t="s">
        <v>2</v>
      </c>
      <c r="F5" s="51" t="s">
        <v>3</v>
      </c>
      <c r="G5" s="51" t="s">
        <v>4</v>
      </c>
      <c r="H5" s="51" t="s">
        <v>5</v>
      </c>
      <c r="I5" s="51" t="s">
        <v>6</v>
      </c>
      <c r="J5" s="51" t="s">
        <v>7</v>
      </c>
      <c r="K5" s="51" t="s">
        <v>8</v>
      </c>
      <c r="L5" s="51" t="s">
        <v>9</v>
      </c>
      <c r="M5" s="51" t="s">
        <v>10</v>
      </c>
      <c r="N5" s="51" t="s">
        <v>11</v>
      </c>
      <c r="O5" s="194"/>
      <c r="P5" s="195"/>
      <c r="Q5" s="194"/>
      <c r="R5" s="54" t="s">
        <v>12</v>
      </c>
    </row>
    <row r="6" spans="1:18" s="8" customFormat="1" ht="32.25" customHeight="1" x14ac:dyDescent="0.15">
      <c r="A6" s="5">
        <v>1</v>
      </c>
      <c r="B6" s="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75">
        <f>SUM(C6:Q6)</f>
        <v>0</v>
      </c>
    </row>
    <row r="7" spans="1:18" s="8" customFormat="1" ht="32.25" customHeight="1" x14ac:dyDescent="0.15">
      <c r="A7" s="5">
        <v>2</v>
      </c>
      <c r="B7" s="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75">
        <f>SUM(C7:Q7)</f>
        <v>0</v>
      </c>
    </row>
    <row r="8" spans="1:18" s="8" customFormat="1" ht="32.25" customHeight="1" x14ac:dyDescent="0.15">
      <c r="A8" s="5">
        <v>3</v>
      </c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75">
        <f t="shared" ref="R8:R25" si="0">SUM(C8:Q8)</f>
        <v>0</v>
      </c>
    </row>
    <row r="9" spans="1:18" s="8" customFormat="1" ht="32.25" customHeight="1" x14ac:dyDescent="0.15">
      <c r="A9" s="5">
        <v>4</v>
      </c>
      <c r="B9" s="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75">
        <f t="shared" si="0"/>
        <v>0</v>
      </c>
    </row>
    <row r="10" spans="1:18" s="8" customFormat="1" ht="32.25" customHeight="1" x14ac:dyDescent="0.15">
      <c r="A10" s="5">
        <v>5</v>
      </c>
      <c r="B10" s="5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75">
        <f t="shared" si="0"/>
        <v>0</v>
      </c>
    </row>
    <row r="11" spans="1:18" s="8" customFormat="1" ht="32.25" customHeight="1" x14ac:dyDescent="0.15">
      <c r="A11" s="5">
        <v>6</v>
      </c>
      <c r="B11" s="5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75">
        <f t="shared" si="0"/>
        <v>0</v>
      </c>
    </row>
    <row r="12" spans="1:18" s="8" customFormat="1" ht="32.25" customHeight="1" x14ac:dyDescent="0.15">
      <c r="A12" s="5">
        <v>7</v>
      </c>
      <c r="B12" s="5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3"/>
      <c r="R12" s="75">
        <f t="shared" si="0"/>
        <v>0</v>
      </c>
    </row>
    <row r="13" spans="1:18" s="8" customFormat="1" ht="32.25" customHeight="1" x14ac:dyDescent="0.15">
      <c r="A13" s="5">
        <v>8</v>
      </c>
      <c r="B13" s="5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75">
        <f t="shared" si="0"/>
        <v>0</v>
      </c>
    </row>
    <row r="14" spans="1:18" s="8" customFormat="1" ht="32.25" customHeight="1" x14ac:dyDescent="0.15">
      <c r="A14" s="5">
        <v>9</v>
      </c>
      <c r="B14" s="5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75">
        <f t="shared" si="0"/>
        <v>0</v>
      </c>
    </row>
    <row r="15" spans="1:18" s="8" customFormat="1" ht="32.25" customHeight="1" x14ac:dyDescent="0.15">
      <c r="A15" s="5">
        <v>10</v>
      </c>
      <c r="B15" s="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75">
        <f t="shared" si="0"/>
        <v>0</v>
      </c>
    </row>
    <row r="16" spans="1:18" s="8" customFormat="1" ht="32.25" customHeight="1" x14ac:dyDescent="0.15">
      <c r="A16" s="5">
        <v>11</v>
      </c>
      <c r="B16" s="5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75">
        <f t="shared" si="0"/>
        <v>0</v>
      </c>
    </row>
    <row r="17" spans="1:18" s="8" customFormat="1" ht="32.25" customHeight="1" x14ac:dyDescent="0.15">
      <c r="A17" s="5">
        <v>12</v>
      </c>
      <c r="B17" s="5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75">
        <f t="shared" si="0"/>
        <v>0</v>
      </c>
    </row>
    <row r="18" spans="1:18" s="8" customFormat="1" ht="32.25" customHeight="1" x14ac:dyDescent="0.15">
      <c r="A18" s="5">
        <v>13</v>
      </c>
      <c r="B18" s="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75">
        <f t="shared" si="0"/>
        <v>0</v>
      </c>
    </row>
    <row r="19" spans="1:18" s="8" customFormat="1" ht="32.25" customHeight="1" x14ac:dyDescent="0.15">
      <c r="A19" s="5">
        <v>14</v>
      </c>
      <c r="B19" s="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75">
        <f t="shared" si="0"/>
        <v>0</v>
      </c>
    </row>
    <row r="20" spans="1:18" s="8" customFormat="1" ht="32.25" customHeight="1" x14ac:dyDescent="0.15">
      <c r="A20" s="5">
        <v>15</v>
      </c>
      <c r="B20" s="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75">
        <f t="shared" si="0"/>
        <v>0</v>
      </c>
    </row>
    <row r="21" spans="1:18" s="8" customFormat="1" ht="32.25" customHeight="1" x14ac:dyDescent="0.15">
      <c r="A21" s="5">
        <v>16</v>
      </c>
      <c r="B21" s="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75">
        <f>SUM(C21:Q21)</f>
        <v>0</v>
      </c>
    </row>
    <row r="22" spans="1:18" s="8" customFormat="1" ht="32.25" customHeight="1" x14ac:dyDescent="0.15">
      <c r="A22" s="5">
        <v>17</v>
      </c>
      <c r="B22" s="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75">
        <f t="shared" si="0"/>
        <v>0</v>
      </c>
    </row>
    <row r="23" spans="1:18" s="8" customFormat="1" ht="32.25" customHeight="1" x14ac:dyDescent="0.15">
      <c r="A23" s="5">
        <v>18</v>
      </c>
      <c r="B23" s="5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75">
        <f t="shared" si="0"/>
        <v>0</v>
      </c>
    </row>
    <row r="24" spans="1:18" s="8" customFormat="1" ht="32.25" customHeight="1" x14ac:dyDescent="0.15">
      <c r="A24" s="5">
        <v>19</v>
      </c>
      <c r="B24" s="5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75">
        <f t="shared" si="0"/>
        <v>0</v>
      </c>
    </row>
    <row r="25" spans="1:18" s="8" customFormat="1" ht="32.25" customHeight="1" thickBot="1" x14ac:dyDescent="0.2">
      <c r="A25" s="5">
        <v>20</v>
      </c>
      <c r="B25" s="13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6">
        <f t="shared" si="0"/>
        <v>0</v>
      </c>
    </row>
    <row r="26" spans="1:18" s="8" customFormat="1" ht="18.75" customHeight="1" x14ac:dyDescent="0.15">
      <c r="A26" s="529"/>
      <c r="B26" s="19" t="s">
        <v>71</v>
      </c>
      <c r="C26" s="107">
        <f t="shared" ref="C26:Q26" si="1">COUNTIF(C6:C25,"&gt;0")</f>
        <v>0</v>
      </c>
      <c r="D26" s="107">
        <f t="shared" si="1"/>
        <v>0</v>
      </c>
      <c r="E26" s="107">
        <f t="shared" si="1"/>
        <v>0</v>
      </c>
      <c r="F26" s="107">
        <f t="shared" si="1"/>
        <v>0</v>
      </c>
      <c r="G26" s="107">
        <f t="shared" si="1"/>
        <v>0</v>
      </c>
      <c r="H26" s="107">
        <f t="shared" si="1"/>
        <v>0</v>
      </c>
      <c r="I26" s="107">
        <f t="shared" si="1"/>
        <v>0</v>
      </c>
      <c r="J26" s="107">
        <f t="shared" si="1"/>
        <v>0</v>
      </c>
      <c r="K26" s="107">
        <f t="shared" si="1"/>
        <v>0</v>
      </c>
      <c r="L26" s="107">
        <f t="shared" si="1"/>
        <v>0</v>
      </c>
      <c r="M26" s="107">
        <f t="shared" si="1"/>
        <v>0</v>
      </c>
      <c r="N26" s="107">
        <f t="shared" si="1"/>
        <v>0</v>
      </c>
      <c r="O26" s="107">
        <f t="shared" si="1"/>
        <v>0</v>
      </c>
      <c r="P26" s="107">
        <f t="shared" si="1"/>
        <v>0</v>
      </c>
      <c r="Q26" s="107">
        <f t="shared" si="1"/>
        <v>0</v>
      </c>
      <c r="R26" s="78">
        <f>SUM(C26:Q26)</f>
        <v>0</v>
      </c>
    </row>
    <row r="27" spans="1:18" s="8" customFormat="1" ht="32.25" customHeight="1" thickBot="1" x14ac:dyDescent="0.2">
      <c r="A27" s="530"/>
      <c r="B27" s="22" t="s">
        <v>72</v>
      </c>
      <c r="C27" s="108">
        <f t="shared" ref="C27:N27" si="2">SUM(C6:C25)</f>
        <v>0</v>
      </c>
      <c r="D27" s="108">
        <f t="shared" si="2"/>
        <v>0</v>
      </c>
      <c r="E27" s="108">
        <f t="shared" si="2"/>
        <v>0</v>
      </c>
      <c r="F27" s="108">
        <f t="shared" si="2"/>
        <v>0</v>
      </c>
      <c r="G27" s="108">
        <f t="shared" si="2"/>
        <v>0</v>
      </c>
      <c r="H27" s="108">
        <f t="shared" si="2"/>
        <v>0</v>
      </c>
      <c r="I27" s="108">
        <f t="shared" si="2"/>
        <v>0</v>
      </c>
      <c r="J27" s="108">
        <f t="shared" si="2"/>
        <v>0</v>
      </c>
      <c r="K27" s="108">
        <f t="shared" si="2"/>
        <v>0</v>
      </c>
      <c r="L27" s="108">
        <f t="shared" si="2"/>
        <v>0</v>
      </c>
      <c r="M27" s="108">
        <f t="shared" si="2"/>
        <v>0</v>
      </c>
      <c r="N27" s="108">
        <f t="shared" si="2"/>
        <v>0</v>
      </c>
      <c r="O27" s="108">
        <f>SUM(O6:O25)</f>
        <v>0</v>
      </c>
      <c r="P27" s="108">
        <f>SUM(P6:P25)</f>
        <v>0</v>
      </c>
      <c r="Q27" s="108">
        <f>SUM(Q6:Q25)</f>
        <v>0</v>
      </c>
      <c r="R27" s="76">
        <f>SUM(C27:Q27)</f>
        <v>0</v>
      </c>
    </row>
    <row r="29" spans="1:18" s="21" customFormat="1" ht="32.25" customHeight="1" x14ac:dyDescent="0.15"/>
    <row r="31" spans="1:18" s="21" customFormat="1" ht="16.5" customHeight="1" x14ac:dyDescent="0.15"/>
    <row r="33" spans="3:15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G2:L2"/>
    <mergeCell ref="A26:A27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26"/>
  <sheetViews>
    <sheetView showGridLines="0" showZeros="0" zoomScale="60" zoomScaleNormal="75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3.5" x14ac:dyDescent="0.15"/>
  <cols>
    <col min="1" max="1" width="3.75" customWidth="1"/>
    <col min="2" max="2" width="15.25" customWidth="1"/>
    <col min="3" max="17" width="9.625" customWidth="1"/>
    <col min="18" max="18" width="9.12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2">
      <c r="A2" s="94"/>
      <c r="C2" s="8" t="s">
        <v>65</v>
      </c>
      <c r="D2" s="96">
        <f>'B 常用労働者（労災のみ）'!D2</f>
        <v>0</v>
      </c>
      <c r="E2" s="8" t="s">
        <v>66</v>
      </c>
      <c r="G2" s="533" t="s">
        <v>16</v>
      </c>
      <c r="H2" s="533"/>
      <c r="I2" s="533"/>
      <c r="J2" s="533"/>
      <c r="K2" s="533"/>
      <c r="L2" s="533"/>
      <c r="M2" s="35" t="s">
        <v>15</v>
      </c>
      <c r="N2" s="535">
        <f>'B 常用労働者（労災のみ）'!N2</f>
        <v>0</v>
      </c>
      <c r="O2" s="535"/>
      <c r="P2" s="3" t="s">
        <v>17</v>
      </c>
      <c r="Q2" s="17" t="s">
        <v>68</v>
      </c>
      <c r="R2" s="18"/>
    </row>
    <row r="3" spans="1:18" ht="24.75" customHeight="1" thickBot="1" x14ac:dyDescent="0.2">
      <c r="A3" s="77"/>
      <c r="O3" s="100" t="s">
        <v>194</v>
      </c>
      <c r="P3" s="100" t="s">
        <v>194</v>
      </c>
      <c r="Q3" s="100" t="s">
        <v>194</v>
      </c>
    </row>
    <row r="4" spans="1:18" s="55" customFormat="1" ht="18.7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ht="30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0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0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0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0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0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0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0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0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0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0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0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0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0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0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0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0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0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0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0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29"/>
      <c r="B25" s="19" t="s">
        <v>77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30"/>
      <c r="B26" s="22" t="s">
        <v>78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1:P1"/>
    <mergeCell ref="N2:O2"/>
  </mergeCells>
  <phoneticPr fontId="2"/>
  <pageMargins left="0.77" right="0.43" top="0.35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R26"/>
  <sheetViews>
    <sheetView showGridLines="0" showZeros="0" zoomScale="60" zoomScaleNormal="50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4.875" customWidth="1"/>
    <col min="2" max="2" width="15.25" customWidth="1"/>
    <col min="3" max="17" width="9.625" customWidth="1"/>
    <col min="18" max="18" width="9.2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2">
      <c r="A2" s="77"/>
      <c r="C2" s="8" t="s">
        <v>65</v>
      </c>
      <c r="D2" s="97">
        <f>'B 常用労働者（労災のみ）'!D2</f>
        <v>0</v>
      </c>
      <c r="E2" s="8" t="s">
        <v>66</v>
      </c>
      <c r="G2" s="533" t="s">
        <v>16</v>
      </c>
      <c r="H2" s="533"/>
      <c r="I2" s="533"/>
      <c r="J2" s="533"/>
      <c r="K2" s="533"/>
      <c r="L2" s="533"/>
      <c r="M2" s="8" t="s">
        <v>15</v>
      </c>
      <c r="N2" s="536">
        <f>'B 常用労働者（労災のみ）'!N2</f>
        <v>0</v>
      </c>
      <c r="O2" s="536"/>
      <c r="P2" s="3" t="s">
        <v>17</v>
      </c>
      <c r="Q2" s="17" t="s">
        <v>68</v>
      </c>
      <c r="R2" s="2"/>
    </row>
    <row r="3" spans="1:18" s="8" customFormat="1" ht="24" customHeight="1" thickBot="1" x14ac:dyDescent="0.2">
      <c r="A3" s="77"/>
      <c r="O3" s="100" t="s">
        <v>194</v>
      </c>
      <c r="P3" s="100" t="s">
        <v>194</v>
      </c>
      <c r="Q3" s="100" t="s">
        <v>194</v>
      </c>
    </row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s="8" customFormat="1" ht="30.7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0.7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0.7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0.7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0.7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0.7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0.75" customHeight="1" x14ac:dyDescent="0.15">
      <c r="A11" s="5">
        <v>7</v>
      </c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0.75" customHeight="1" x14ac:dyDescent="0.15">
      <c r="A12" s="5">
        <v>8</v>
      </c>
      <c r="B12" s="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0.75" customHeight="1" x14ac:dyDescent="0.15">
      <c r="A13" s="5">
        <v>9</v>
      </c>
      <c r="B13" s="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0.75" customHeight="1" x14ac:dyDescent="0.15">
      <c r="A14" s="5">
        <v>10</v>
      </c>
      <c r="B14" s="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0.75" customHeight="1" x14ac:dyDescent="0.15">
      <c r="A15" s="5">
        <v>11</v>
      </c>
      <c r="B15" s="9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0.75" customHeight="1" x14ac:dyDescent="0.15">
      <c r="A16" s="5">
        <v>12</v>
      </c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0.75" customHeight="1" x14ac:dyDescent="0.15">
      <c r="A17" s="5">
        <v>13</v>
      </c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0.75" customHeight="1" x14ac:dyDescent="0.15">
      <c r="A18" s="5">
        <v>14</v>
      </c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0.75" customHeight="1" x14ac:dyDescent="0.15">
      <c r="A19" s="5">
        <v>15</v>
      </c>
      <c r="B19" s="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0.75" customHeight="1" x14ac:dyDescent="0.15">
      <c r="A20" s="5">
        <v>16</v>
      </c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0.75" customHeight="1" x14ac:dyDescent="0.15">
      <c r="A21" s="5">
        <v>17</v>
      </c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0.75" customHeight="1" x14ac:dyDescent="0.15">
      <c r="A22" s="5">
        <v>18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0.75" customHeight="1" x14ac:dyDescent="0.15">
      <c r="A23" s="5">
        <v>19</v>
      </c>
      <c r="B23" s="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0.75" customHeight="1" thickBot="1" x14ac:dyDescent="0.2">
      <c r="A24" s="5">
        <v>20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s="21" customFormat="1" ht="19.5" customHeight="1" x14ac:dyDescent="0.15">
      <c r="A25" s="529"/>
      <c r="B25" s="19" t="s">
        <v>69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21" customFormat="1" ht="32.25" customHeight="1" thickBot="1" x14ac:dyDescent="0.2">
      <c r="A26" s="530"/>
      <c r="B26" s="22" t="s">
        <v>70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G2:L2"/>
    <mergeCell ref="A25:A26"/>
    <mergeCell ref="N1:P1"/>
    <mergeCell ref="N2:O2"/>
  </mergeCells>
  <phoneticPr fontId="2"/>
  <pageMargins left="1.1399999999999999" right="0.43" top="0.34" bottom="0.42" header="0.28000000000000003" footer="0.34"/>
  <pageSetup paperSize="12" scale="94" orientation="landscape" r:id="rId1"/>
  <headerFooter alignWithMargins="0">
    <oddHeader>&amp;L&amp;10&amp;A</oddHeader>
    <oddFooter>&amp;R&amp;10&amp;F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showGridLines="0" showZeros="0" zoomScale="60" zoomScaleNormal="60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T10" sqref="T10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2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7">
        <f>'B 常用労働者（労災のみ）'!N2</f>
        <v>0</v>
      </c>
      <c r="O2" s="537"/>
      <c r="P2" s="3" t="s">
        <v>17</v>
      </c>
      <c r="Q2" s="17" t="s">
        <v>68</v>
      </c>
      <c r="R2" s="18"/>
    </row>
    <row r="3" spans="1:18" ht="24" customHeight="1" thickBot="1" x14ac:dyDescent="0.2">
      <c r="O3" s="100" t="s">
        <v>194</v>
      </c>
      <c r="P3" s="100" t="s">
        <v>194</v>
      </c>
      <c r="Q3" s="100" t="s">
        <v>194</v>
      </c>
    </row>
    <row r="4" spans="1:18" s="55" customFormat="1" ht="18.7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ht="32.25" customHeight="1" x14ac:dyDescent="0.15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ht="32.25" customHeight="1" x14ac:dyDescent="0.15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ht="32.25" customHeight="1" x14ac:dyDescent="0.15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ht="32.25" customHeight="1" x14ac:dyDescent="0.15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ht="32.25" customHeight="1" x14ac:dyDescent="0.15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ht="32.25" customHeight="1" x14ac:dyDescent="0.15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ht="32.25" customHeight="1" x14ac:dyDescent="0.15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ht="32.25" customHeight="1" x14ac:dyDescent="0.15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ht="32.25" customHeight="1" x14ac:dyDescent="0.15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ht="32.25" customHeight="1" x14ac:dyDescent="0.15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ht="32.25" customHeight="1" x14ac:dyDescent="0.15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ht="32.25" customHeight="1" x14ac:dyDescent="0.15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ht="32.25" customHeight="1" x14ac:dyDescent="0.15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ht="32.25" customHeight="1" x14ac:dyDescent="0.15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ht="32.25" customHeight="1" x14ac:dyDescent="0.15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ht="32.25" customHeight="1" x14ac:dyDescent="0.15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ht="32.25" customHeight="1" x14ac:dyDescent="0.15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ht="32.25" customHeight="1" x14ac:dyDescent="0.15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ht="32.25" customHeight="1" x14ac:dyDescent="0.15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ht="32.25" customHeight="1" thickBot="1" x14ac:dyDescent="0.2">
      <c r="A24" s="5">
        <v>20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0"/>
        <v>0</v>
      </c>
    </row>
    <row r="25" spans="1:18" ht="18.75" customHeight="1" x14ac:dyDescent="0.15">
      <c r="A25" s="529"/>
      <c r="B25" s="19" t="s">
        <v>79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ht="32.25" customHeight="1" thickBot="1" x14ac:dyDescent="0.2">
      <c r="A26" s="530"/>
      <c r="B26" s="22" t="s">
        <v>80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</sheetData>
  <mergeCells count="4">
    <mergeCell ref="A25:A26"/>
    <mergeCell ref="G2:L2"/>
    <mergeCell ref="N2:O2"/>
    <mergeCell ref="N1:P1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showZeros="0" zoomScale="60" zoomScaleNormal="60" zoomScaleSheetLayoutView="50" workbookViewId="0">
      <pane xSplit="2" ySplit="6" topLeftCell="C7" activePane="bottomRight" state="frozen"/>
      <selection pane="topRight" activeCell="B1" sqref="B1"/>
      <selection pane="bottomLeft" activeCell="A5" sqref="A5"/>
      <selection pane="bottomRight" activeCell="Q41" sqref="Q41"/>
    </sheetView>
  </sheetViews>
  <sheetFormatPr defaultRowHeight="13.5" x14ac:dyDescent="0.15"/>
  <cols>
    <col min="1" max="1" width="10.625" style="27" customWidth="1"/>
    <col min="2" max="2" width="17.75" style="45" customWidth="1"/>
    <col min="3" max="17" width="11" style="8" customWidth="1"/>
    <col min="18" max="18" width="16.375" style="8" customWidth="1"/>
    <col min="19" max="16384" width="9" style="8"/>
  </cols>
  <sheetData>
    <row r="1" spans="1:19" customFormat="1" ht="21" customHeight="1" x14ac:dyDescent="0.15">
      <c r="A1" s="26"/>
      <c r="B1" s="126"/>
      <c r="O1" s="8"/>
      <c r="P1" s="8"/>
      <c r="Q1" s="8"/>
      <c r="R1" s="8"/>
      <c r="S1" s="8"/>
    </row>
    <row r="2" spans="1:19" customFormat="1" ht="21" customHeight="1" x14ac:dyDescent="0.2">
      <c r="A2" s="26"/>
      <c r="B2" s="127"/>
      <c r="C2" s="8" t="s">
        <v>65</v>
      </c>
      <c r="D2" s="97">
        <f>'B 常用労働者（労災のみ）'!D2</f>
        <v>0</v>
      </c>
      <c r="E2" s="8" t="s">
        <v>66</v>
      </c>
      <c r="G2" s="533" t="s">
        <v>16</v>
      </c>
      <c r="H2" s="533"/>
      <c r="I2" s="533"/>
      <c r="J2" s="533"/>
      <c r="K2" s="533"/>
      <c r="L2" s="533"/>
      <c r="M2" s="14"/>
      <c r="O2" s="8"/>
      <c r="P2" s="15"/>
      <c r="Q2" s="99" t="str">
        <f>'B 常用労働者（労災のみ）'!Q1</f>
        <v>事業所№</v>
      </c>
      <c r="R2" s="16">
        <f>'B 常用労働者（労災のみ）'!R1</f>
        <v>0</v>
      </c>
      <c r="S2" s="8"/>
    </row>
    <row r="3" spans="1:19" customFormat="1" ht="17.25" x14ac:dyDescent="0.15">
      <c r="A3" s="26"/>
      <c r="B3" s="126"/>
      <c r="Q3" s="124"/>
      <c r="R3" s="125"/>
    </row>
    <row r="4" spans="1:19" customFormat="1" x14ac:dyDescent="0.15">
      <c r="A4" s="26"/>
      <c r="B4" s="126"/>
    </row>
    <row r="5" spans="1:19" customFormat="1" ht="23.25" customHeight="1" thickBot="1" x14ac:dyDescent="0.2">
      <c r="A5" s="26"/>
      <c r="B5" s="126"/>
    </row>
    <row r="6" spans="1:19" s="25" customFormat="1" ht="27" customHeight="1" thickBot="1" x14ac:dyDescent="0.2">
      <c r="A6" s="84"/>
      <c r="B6" s="128" t="s">
        <v>13</v>
      </c>
      <c r="C6" s="33" t="s">
        <v>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3" t="s">
        <v>6</v>
      </c>
      <c r="J6" s="33" t="s">
        <v>7</v>
      </c>
      <c r="K6" s="33" t="s">
        <v>8</v>
      </c>
      <c r="L6" s="33" t="s">
        <v>9</v>
      </c>
      <c r="M6" s="33" t="s">
        <v>10</v>
      </c>
      <c r="N6" s="33" t="s">
        <v>11</v>
      </c>
      <c r="O6" s="33">
        <f>'B 常用労働者（労災のみ）'!O5</f>
        <v>0</v>
      </c>
      <c r="P6" s="33">
        <f>'B 常用労働者（労災のみ）'!P5</f>
        <v>0</v>
      </c>
      <c r="Q6" s="33">
        <f>'B 常用労働者（労災のみ）'!Q5</f>
        <v>0</v>
      </c>
      <c r="R6" s="34" t="s">
        <v>18</v>
      </c>
    </row>
    <row r="7" spans="1:19" s="1" customFormat="1" ht="27" customHeight="1" x14ac:dyDescent="0.15">
      <c r="A7" s="561" t="s">
        <v>53</v>
      </c>
      <c r="B7" s="85" t="s">
        <v>21</v>
      </c>
      <c r="C7" s="542">
        <f>'B 常用労働者（労災のみ）'!C26+'B 常用労働者（雇用保険被保険者）②'!C25+'B 常用労働者（雇用保険被保険者）③'!C25+'B 常用労働者（雇用保険被保険者）④'!C25+'B 常用労働者（雇用保険被保険者）⑤'!C25+'B 常用労働者（雇用保険被保険者）⑥'!C25</f>
        <v>0</v>
      </c>
      <c r="D7" s="542">
        <f>'B 常用労働者（労災のみ）'!D26+'B 常用労働者（雇用保険被保険者）②'!D25+'B 常用労働者（雇用保険被保険者）③'!D25+'B 常用労働者（雇用保険被保険者）④'!D25+'B 常用労働者（雇用保険被保険者）⑤'!D25+'B 常用労働者（雇用保険被保険者）⑥'!D25</f>
        <v>0</v>
      </c>
      <c r="E7" s="542">
        <f>'B 常用労働者（労災のみ）'!E26+'B 常用労働者（雇用保険被保険者）②'!E25+'B 常用労働者（雇用保険被保険者）③'!E25+'B 常用労働者（雇用保険被保険者）④'!E25+'B 常用労働者（雇用保険被保険者）⑤'!E25+'B 常用労働者（雇用保険被保険者）⑥'!E25</f>
        <v>0</v>
      </c>
      <c r="F7" s="542">
        <f>'B 常用労働者（労災のみ）'!F26+'B 常用労働者（雇用保険被保険者）②'!F25+'B 常用労働者（雇用保険被保険者）③'!F25+'B 常用労働者（雇用保険被保険者）④'!F25+'B 常用労働者（雇用保険被保険者）⑤'!F25+'B 常用労働者（雇用保険被保険者）⑥'!F25</f>
        <v>0</v>
      </c>
      <c r="G7" s="542">
        <f>'B 常用労働者（労災のみ）'!G26+'B 常用労働者（雇用保険被保険者）②'!G25+'B 常用労働者（雇用保険被保険者）③'!G25+'B 常用労働者（雇用保険被保険者）④'!G25+'B 常用労働者（雇用保険被保険者）⑤'!G25+'B 常用労働者（雇用保険被保険者）⑥'!G25</f>
        <v>0</v>
      </c>
      <c r="H7" s="542">
        <f>'B 常用労働者（労災のみ）'!H26+'B 常用労働者（雇用保険被保険者）②'!H25+'B 常用労働者（雇用保険被保険者）③'!H25+'B 常用労働者（雇用保険被保険者）④'!H25+'B 常用労働者（雇用保険被保険者）⑤'!H25+'B 常用労働者（雇用保険被保険者）⑥'!H25</f>
        <v>0</v>
      </c>
      <c r="I7" s="542">
        <f>'B 常用労働者（労災のみ）'!I26+'B 常用労働者（雇用保険被保険者）②'!I25+'B 常用労働者（雇用保険被保険者）③'!I25+'B 常用労働者（雇用保険被保険者）④'!I25+'B 常用労働者（雇用保険被保険者）⑤'!I25+'B 常用労働者（雇用保険被保険者）⑥'!I25</f>
        <v>0</v>
      </c>
      <c r="J7" s="542">
        <f>'B 常用労働者（労災のみ）'!J26+'B 常用労働者（雇用保険被保険者）②'!J25+'B 常用労働者（雇用保険被保険者）③'!J25+'B 常用労働者（雇用保険被保険者）④'!J25+'B 常用労働者（雇用保険被保険者）⑤'!J25+'B 常用労働者（雇用保険被保険者）⑥'!J25</f>
        <v>0</v>
      </c>
      <c r="K7" s="542">
        <f>'B 常用労働者（労災のみ）'!K26+'B 常用労働者（雇用保険被保険者）②'!K25+'B 常用労働者（雇用保険被保険者）③'!K25+'B 常用労働者（雇用保険被保険者）④'!K25+'B 常用労働者（雇用保険被保険者）⑤'!K25+'B 常用労働者（雇用保険被保険者）⑥'!K25</f>
        <v>0</v>
      </c>
      <c r="L7" s="542">
        <f>'B 常用労働者（労災のみ）'!L26+'B 常用労働者（雇用保険被保険者）②'!L25+'B 常用労働者（雇用保険被保険者）③'!L25+'B 常用労働者（雇用保険被保険者）④'!L25+'B 常用労働者（雇用保険被保険者）⑤'!L25+'B 常用労働者（雇用保険被保険者）⑥'!L25</f>
        <v>0</v>
      </c>
      <c r="M7" s="542">
        <f>'B 常用労働者（労災のみ）'!M26+'B 常用労働者（雇用保険被保険者）②'!M25+'B 常用労働者（雇用保険被保険者）③'!M25+'B 常用労働者（雇用保険被保険者）④'!M25+'B 常用労働者（雇用保険被保険者）⑤'!M25+'B 常用労働者（雇用保険被保険者）⑥'!M25</f>
        <v>0</v>
      </c>
      <c r="N7" s="542">
        <f>'B 常用労働者（労災のみ）'!N26+'B 常用労働者（雇用保険被保険者）②'!N25+'B 常用労働者（雇用保険被保険者）③'!N25+'B 常用労働者（雇用保険被保険者）④'!N25+'B 常用労働者（雇用保険被保険者）⑤'!N25+'B 常用労働者（雇用保険被保険者）⑥'!N25</f>
        <v>0</v>
      </c>
      <c r="O7" s="542">
        <f>'B 常用労働者（労災のみ）'!O26+'B 常用労働者（雇用保険被保険者）②'!O25+'B 常用労働者（雇用保険被保険者）③'!O25+'B 常用労働者（雇用保険被保険者）④'!O25+'B 常用労働者（雇用保険被保険者）⑤'!O25+'B 常用労働者（雇用保険被保険者）⑥'!O25</f>
        <v>0</v>
      </c>
      <c r="P7" s="542">
        <f>'B 常用労働者（労災のみ）'!P26+'B 常用労働者（雇用保険被保険者）②'!P25+'B 常用労働者（雇用保険被保険者）③'!P25+'B 常用労働者（雇用保険被保険者）④'!P25+'B 常用労働者（雇用保険被保険者）⑤'!P25+'B 常用労働者（雇用保険被保険者）⑥'!P25</f>
        <v>0</v>
      </c>
      <c r="Q7" s="542">
        <f>'B 常用労働者（労災のみ）'!Q26+'B 常用労働者（雇用保険被保険者）②'!Q25+'B 常用労働者（雇用保険被保険者）③'!Q25+'B 常用労働者（雇用保険被保険者）④'!Q25+'B 常用労働者（雇用保険被保険者）⑤'!Q25+'B 常用労働者（雇用保険被保険者）⑥'!Q25</f>
        <v>0</v>
      </c>
      <c r="R7" s="571">
        <f>SUM(C7:Q7)</f>
        <v>0</v>
      </c>
    </row>
    <row r="8" spans="1:19" s="25" customFormat="1" ht="27" customHeight="1" x14ac:dyDescent="0.15">
      <c r="A8" s="562"/>
      <c r="B8" s="28" t="s">
        <v>20</v>
      </c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72"/>
    </row>
    <row r="9" spans="1:19" s="25" customFormat="1" ht="27" customHeight="1" x14ac:dyDescent="0.15">
      <c r="A9" s="562"/>
      <c r="B9" s="29" t="s">
        <v>21</v>
      </c>
      <c r="C9" s="544">
        <f>'B 常用労働者（労災のみ）'!C27+'B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9" s="544">
        <f>'B 常用労働者（労災のみ）'!D27+'B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9" s="544">
        <f>'B 常用労働者（労災のみ）'!E27+'B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9" s="544">
        <f>'B 常用労働者（労災のみ）'!F27+'B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9" s="544">
        <f>'B 常用労働者（労災のみ）'!G27+'B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9" s="544">
        <f>'B 常用労働者（労災のみ）'!H27+'B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9" s="544">
        <f>'B 常用労働者（労災のみ）'!I27+'B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9" s="544">
        <f>'B 常用労働者（労災のみ）'!J27+'B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9" s="544">
        <f>'B 常用労働者（労災のみ）'!K27+'B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9" s="544">
        <f>'B 常用労働者（労災のみ）'!L27+'B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9" s="544">
        <f>'B 常用労働者（労災のみ）'!M27+'B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9" s="544">
        <f>'B 常用労働者（労災のみ）'!N27+'B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9" s="544">
        <f>'B 常用労働者（労災のみ）'!O27+'B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9" s="544">
        <f>'B 常用労働者（労災のみ）'!P27+'B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9" s="544">
        <f>'B 常用労働者（労災のみ）'!Q27+'B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9" s="588">
        <f>SUM(C9:Q9)</f>
        <v>0</v>
      </c>
    </row>
    <row r="10" spans="1:19" ht="27" customHeight="1" thickBot="1" x14ac:dyDescent="0.2">
      <c r="A10" s="563"/>
      <c r="B10" s="30" t="s">
        <v>22</v>
      </c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89"/>
    </row>
    <row r="11" spans="1:19" ht="27" customHeight="1" x14ac:dyDescent="0.15">
      <c r="A11" s="548" t="s">
        <v>54</v>
      </c>
      <c r="B11" s="32" t="s">
        <v>52</v>
      </c>
      <c r="C11" s="546">
        <f>'F 役員で労働者扱い'!C25</f>
        <v>0</v>
      </c>
      <c r="D11" s="546">
        <f>'F 役員で労働者扱い'!D25</f>
        <v>0</v>
      </c>
      <c r="E11" s="546">
        <f>'F 役員で労働者扱い'!E25</f>
        <v>0</v>
      </c>
      <c r="F11" s="546">
        <f>'F 役員で労働者扱い'!F25</f>
        <v>0</v>
      </c>
      <c r="G11" s="546">
        <f>'F 役員で労働者扱い'!G25</f>
        <v>0</v>
      </c>
      <c r="H11" s="546">
        <f>'F 役員で労働者扱い'!H25</f>
        <v>0</v>
      </c>
      <c r="I11" s="546">
        <f>'F 役員で労働者扱い'!I25</f>
        <v>0</v>
      </c>
      <c r="J11" s="546">
        <f>'F 役員で労働者扱い'!J25</f>
        <v>0</v>
      </c>
      <c r="K11" s="546">
        <f>'F 役員で労働者扱い'!K25</f>
        <v>0</v>
      </c>
      <c r="L11" s="546">
        <f>'F 役員で労働者扱い'!L25</f>
        <v>0</v>
      </c>
      <c r="M11" s="546">
        <f>'F 役員で労働者扱い'!M25</f>
        <v>0</v>
      </c>
      <c r="N11" s="546">
        <f>'F 役員で労働者扱い'!N25</f>
        <v>0</v>
      </c>
      <c r="O11" s="546">
        <f>'F 役員で労働者扱い'!O25</f>
        <v>0</v>
      </c>
      <c r="P11" s="546">
        <f>'F 役員で労働者扱い'!P25</f>
        <v>0</v>
      </c>
      <c r="Q11" s="546">
        <f>'F 役員で労働者扱い'!Q25</f>
        <v>0</v>
      </c>
      <c r="R11" s="571">
        <f>SUM(C11:Q11)</f>
        <v>0</v>
      </c>
    </row>
    <row r="12" spans="1:19" s="1" customFormat="1" ht="27" customHeight="1" x14ac:dyDescent="0.15">
      <c r="A12" s="549"/>
      <c r="B12" s="28" t="s">
        <v>23</v>
      </c>
      <c r="C12" s="547"/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547"/>
      <c r="R12" s="572"/>
    </row>
    <row r="13" spans="1:19" ht="27" customHeight="1" x14ac:dyDescent="0.15">
      <c r="A13" s="549"/>
      <c r="B13" s="29" t="s">
        <v>52</v>
      </c>
      <c r="C13" s="538">
        <f>'F 役員で労働者扱い'!C26</f>
        <v>0</v>
      </c>
      <c r="D13" s="538">
        <f>'F 役員で労働者扱い'!D26</f>
        <v>0</v>
      </c>
      <c r="E13" s="538">
        <f>'F 役員で労働者扱い'!E26</f>
        <v>0</v>
      </c>
      <c r="F13" s="538">
        <f>'F 役員で労働者扱い'!F26</f>
        <v>0</v>
      </c>
      <c r="G13" s="538">
        <f>'F 役員で労働者扱い'!G26</f>
        <v>0</v>
      </c>
      <c r="H13" s="538">
        <f>'F 役員で労働者扱い'!H26</f>
        <v>0</v>
      </c>
      <c r="I13" s="538">
        <f>'F 役員で労働者扱い'!I26</f>
        <v>0</v>
      </c>
      <c r="J13" s="538">
        <f>'F 役員で労働者扱い'!J26</f>
        <v>0</v>
      </c>
      <c r="K13" s="538">
        <f>'F 役員で労働者扱い'!K26</f>
        <v>0</v>
      </c>
      <c r="L13" s="538">
        <f>'F 役員で労働者扱い'!L26</f>
        <v>0</v>
      </c>
      <c r="M13" s="538">
        <f>'F 役員で労働者扱い'!M26</f>
        <v>0</v>
      </c>
      <c r="N13" s="538">
        <f>'F 役員で労働者扱い'!N26</f>
        <v>0</v>
      </c>
      <c r="O13" s="538">
        <f>'F 役員で労働者扱い'!O26</f>
        <v>0</v>
      </c>
      <c r="P13" s="538">
        <f>'F 役員で労働者扱い'!P26</f>
        <v>0</v>
      </c>
      <c r="Q13" s="538">
        <f>'F 役員で労働者扱い'!Q26</f>
        <v>0</v>
      </c>
      <c r="R13" s="573">
        <f>SUM(C13:Q13)</f>
        <v>0</v>
      </c>
    </row>
    <row r="14" spans="1:19" s="1" customFormat="1" ht="27" customHeight="1" thickBot="1" x14ac:dyDescent="0.2">
      <c r="A14" s="550"/>
      <c r="B14" s="30" t="s">
        <v>24</v>
      </c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74"/>
    </row>
    <row r="15" spans="1:19" ht="27" customHeight="1" x14ac:dyDescent="0.15">
      <c r="A15" s="548" t="s">
        <v>55</v>
      </c>
      <c r="B15" s="32" t="s">
        <v>27</v>
      </c>
      <c r="C15" s="546">
        <f>'E 臨時労働者他(労災のみ)'!C25</f>
        <v>0</v>
      </c>
      <c r="D15" s="546">
        <f>'E 臨時労働者他(労災のみ)'!D25</f>
        <v>0</v>
      </c>
      <c r="E15" s="546">
        <f>'E 臨時労働者他(労災のみ)'!E25</f>
        <v>0</v>
      </c>
      <c r="F15" s="546">
        <f>'E 臨時労働者他(労災のみ)'!F25</f>
        <v>0</v>
      </c>
      <c r="G15" s="546">
        <f>'E 臨時労働者他(労災のみ)'!G25</f>
        <v>0</v>
      </c>
      <c r="H15" s="546">
        <f>'E 臨時労働者他(労災のみ)'!H25</f>
        <v>0</v>
      </c>
      <c r="I15" s="546">
        <f>'E 臨時労働者他(労災のみ)'!I25</f>
        <v>0</v>
      </c>
      <c r="J15" s="546">
        <f>'E 臨時労働者他(労災のみ)'!J25</f>
        <v>0</v>
      </c>
      <c r="K15" s="546">
        <f>'E 臨時労働者他(労災のみ)'!K25</f>
        <v>0</v>
      </c>
      <c r="L15" s="546">
        <f>'E 臨時労働者他(労災のみ)'!L25</f>
        <v>0</v>
      </c>
      <c r="M15" s="546">
        <f>'E 臨時労働者他(労災のみ)'!M25</f>
        <v>0</v>
      </c>
      <c r="N15" s="546">
        <f>'E 臨時労働者他(労災のみ)'!N25</f>
        <v>0</v>
      </c>
      <c r="O15" s="546">
        <f>'E 臨時労働者他(労災のみ)'!O25</f>
        <v>0</v>
      </c>
      <c r="P15" s="546">
        <f>'E 臨時労働者他(労災のみ)'!P25</f>
        <v>0</v>
      </c>
      <c r="Q15" s="546">
        <f>'E 臨時労働者他(労災のみ)'!Q25</f>
        <v>0</v>
      </c>
      <c r="R15" s="571">
        <f>SUM(C15:Q15)</f>
        <v>0</v>
      </c>
    </row>
    <row r="16" spans="1:19" ht="27" customHeight="1" x14ac:dyDescent="0.15">
      <c r="A16" s="549"/>
      <c r="B16" s="28" t="s">
        <v>20</v>
      </c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72"/>
    </row>
    <row r="17" spans="1:18" ht="27" customHeight="1" x14ac:dyDescent="0.15">
      <c r="A17" s="549"/>
      <c r="B17" s="29" t="s">
        <v>27</v>
      </c>
      <c r="C17" s="544">
        <f>'E 臨時労働者他(労災のみ)'!C26</f>
        <v>0</v>
      </c>
      <c r="D17" s="544">
        <f>'E 臨時労働者他(労災のみ)'!D26</f>
        <v>0</v>
      </c>
      <c r="E17" s="544">
        <f>'E 臨時労働者他(労災のみ)'!E26</f>
        <v>0</v>
      </c>
      <c r="F17" s="544">
        <f>'E 臨時労働者他(労災のみ)'!F26</f>
        <v>0</v>
      </c>
      <c r="G17" s="544">
        <f>'E 臨時労働者他(労災のみ)'!G26</f>
        <v>0</v>
      </c>
      <c r="H17" s="544">
        <f>'E 臨時労働者他(労災のみ)'!H26</f>
        <v>0</v>
      </c>
      <c r="I17" s="544">
        <f>'E 臨時労働者他(労災のみ)'!I26</f>
        <v>0</v>
      </c>
      <c r="J17" s="544">
        <f>'E 臨時労働者他(労災のみ)'!J26</f>
        <v>0</v>
      </c>
      <c r="K17" s="544">
        <f>'E 臨時労働者他(労災のみ)'!K26</f>
        <v>0</v>
      </c>
      <c r="L17" s="544">
        <f>'E 臨時労働者他(労災のみ)'!L26</f>
        <v>0</v>
      </c>
      <c r="M17" s="544">
        <f>'E 臨時労働者他(労災のみ)'!M26</f>
        <v>0</v>
      </c>
      <c r="N17" s="544">
        <f>'E 臨時労働者他(労災のみ)'!N26</f>
        <v>0</v>
      </c>
      <c r="O17" s="544">
        <f>'E 臨時労働者他(労災のみ)'!O26</f>
        <v>0</v>
      </c>
      <c r="P17" s="544">
        <f>'E 臨時労働者他(労災のみ)'!P26</f>
        <v>0</v>
      </c>
      <c r="Q17" s="544">
        <f>'E 臨時労働者他(労災のみ)'!Q26</f>
        <v>0</v>
      </c>
      <c r="R17" s="581">
        <f>SUM(C17:Q17)</f>
        <v>0</v>
      </c>
    </row>
    <row r="18" spans="1:18" ht="27" customHeight="1" thickBot="1" x14ac:dyDescent="0.2">
      <c r="A18" s="550"/>
      <c r="B18" s="30" t="s">
        <v>22</v>
      </c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82"/>
    </row>
    <row r="19" spans="1:18" ht="27" customHeight="1" x14ac:dyDescent="0.15">
      <c r="A19" s="564" t="s">
        <v>56</v>
      </c>
      <c r="B19" s="86" t="s">
        <v>36</v>
      </c>
      <c r="C19" s="559">
        <f>C7+C11+C15</f>
        <v>0</v>
      </c>
      <c r="D19" s="559">
        <f t="shared" ref="D19:Q19" si="0">D7+D11+D15</f>
        <v>0</v>
      </c>
      <c r="E19" s="559">
        <f>E7+E11+E15</f>
        <v>0</v>
      </c>
      <c r="F19" s="559">
        <f t="shared" si="0"/>
        <v>0</v>
      </c>
      <c r="G19" s="559">
        <f t="shared" si="0"/>
        <v>0</v>
      </c>
      <c r="H19" s="559">
        <f t="shared" si="0"/>
        <v>0</v>
      </c>
      <c r="I19" s="559">
        <f t="shared" si="0"/>
        <v>0</v>
      </c>
      <c r="J19" s="559">
        <f t="shared" si="0"/>
        <v>0</v>
      </c>
      <c r="K19" s="559">
        <f t="shared" si="0"/>
        <v>0</v>
      </c>
      <c r="L19" s="559">
        <f t="shared" si="0"/>
        <v>0</v>
      </c>
      <c r="M19" s="559">
        <f>M7+M11+M15</f>
        <v>0</v>
      </c>
      <c r="N19" s="559">
        <f t="shared" si="0"/>
        <v>0</v>
      </c>
      <c r="O19" s="559">
        <f t="shared" si="0"/>
        <v>0</v>
      </c>
      <c r="P19" s="559">
        <f t="shared" si="0"/>
        <v>0</v>
      </c>
      <c r="Q19" s="559">
        <f t="shared" si="0"/>
        <v>0</v>
      </c>
      <c r="R19" s="575">
        <f>SUM(C19:Q19)</f>
        <v>0</v>
      </c>
    </row>
    <row r="20" spans="1:18" ht="27" customHeight="1" x14ac:dyDescent="0.15">
      <c r="A20" s="565"/>
      <c r="B20" s="87" t="s">
        <v>61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76"/>
    </row>
    <row r="21" spans="1:18" ht="27" customHeight="1" x14ac:dyDescent="0.15">
      <c r="A21" s="565"/>
      <c r="B21" s="88" t="s">
        <v>36</v>
      </c>
      <c r="C21" s="557">
        <f>C9+C13+C17</f>
        <v>0</v>
      </c>
      <c r="D21" s="557">
        <f t="shared" ref="D21:Q21" si="1">D9+D13+D17</f>
        <v>0</v>
      </c>
      <c r="E21" s="557">
        <f t="shared" si="1"/>
        <v>0</v>
      </c>
      <c r="F21" s="557">
        <f t="shared" si="1"/>
        <v>0</v>
      </c>
      <c r="G21" s="557">
        <f t="shared" si="1"/>
        <v>0</v>
      </c>
      <c r="H21" s="557">
        <f t="shared" si="1"/>
        <v>0</v>
      </c>
      <c r="I21" s="557">
        <f t="shared" si="1"/>
        <v>0</v>
      </c>
      <c r="J21" s="557">
        <f t="shared" si="1"/>
        <v>0</v>
      </c>
      <c r="K21" s="557">
        <f t="shared" si="1"/>
        <v>0</v>
      </c>
      <c r="L21" s="557">
        <f t="shared" si="1"/>
        <v>0</v>
      </c>
      <c r="M21" s="557">
        <f t="shared" si="1"/>
        <v>0</v>
      </c>
      <c r="N21" s="557">
        <f t="shared" si="1"/>
        <v>0</v>
      </c>
      <c r="O21" s="557">
        <f t="shared" si="1"/>
        <v>0</v>
      </c>
      <c r="P21" s="557">
        <f t="shared" si="1"/>
        <v>0</v>
      </c>
      <c r="Q21" s="557">
        <f t="shared" si="1"/>
        <v>0</v>
      </c>
      <c r="R21" s="594">
        <f>SUM(C21:Q21)</f>
        <v>0</v>
      </c>
    </row>
    <row r="22" spans="1:18" ht="27" customHeight="1" thickBot="1" x14ac:dyDescent="0.2">
      <c r="A22" s="566"/>
      <c r="B22" s="89" t="s">
        <v>22</v>
      </c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558"/>
      <c r="P22" s="558"/>
      <c r="Q22" s="558"/>
      <c r="R22" s="595"/>
    </row>
    <row r="23" spans="1:18" s="1" customFormat="1" ht="27" customHeight="1" x14ac:dyDescent="0.15">
      <c r="A23" s="554" t="s">
        <v>59</v>
      </c>
      <c r="B23" s="32" t="s">
        <v>81</v>
      </c>
      <c r="C23" s="542">
        <f>'B 常用労働者（労災のみ）'!C26+'B 常用労働者（雇用保険被保険者）②'!C25+'B 常用労働者（雇用保険被保険者）③'!C25+'B 常用労働者（雇用保険被保険者）④'!C25+'B 常用労働者（雇用保険被保険者）⑤'!C25+'B 常用労働者（雇用保険被保険者）⑥'!C25</f>
        <v>0</v>
      </c>
      <c r="D23" s="542">
        <f>'B 常用労働者（労災のみ）'!D26+'B 常用労働者（雇用保険被保険者）②'!D25+'B 常用労働者（雇用保険被保険者）③'!D25+'B 常用労働者（雇用保険被保険者）④'!D25+'B 常用労働者（雇用保険被保険者）⑤'!D25+'B 常用労働者（雇用保険被保険者）⑥'!D25</f>
        <v>0</v>
      </c>
      <c r="E23" s="542">
        <f>'B 常用労働者（労災のみ）'!E26+'B 常用労働者（雇用保険被保険者）②'!E25+'B 常用労働者（雇用保険被保険者）③'!E25+'B 常用労働者（雇用保険被保険者）④'!E25+'B 常用労働者（雇用保険被保険者）⑤'!E25+'B 常用労働者（雇用保険被保険者）⑥'!E25</f>
        <v>0</v>
      </c>
      <c r="F23" s="542">
        <f>'B 常用労働者（労災のみ）'!F26+'B 常用労働者（雇用保険被保険者）②'!F25+'B 常用労働者（雇用保険被保険者）③'!F25+'B 常用労働者（雇用保険被保険者）④'!F25+'B 常用労働者（雇用保険被保険者）⑤'!F25+'B 常用労働者（雇用保険被保険者）⑥'!F25</f>
        <v>0</v>
      </c>
      <c r="G23" s="542">
        <f>'B 常用労働者（労災のみ）'!G26+'B 常用労働者（雇用保険被保険者）②'!G25+'B 常用労働者（雇用保険被保険者）③'!G25+'B 常用労働者（雇用保険被保険者）④'!G25+'B 常用労働者（雇用保険被保険者）⑤'!G25+'B 常用労働者（雇用保険被保険者）⑥'!G25</f>
        <v>0</v>
      </c>
      <c r="H23" s="542">
        <f>'B 常用労働者（労災のみ）'!H26+'B 常用労働者（雇用保険被保険者）②'!H25+'B 常用労働者（雇用保険被保険者）③'!H25+'B 常用労働者（雇用保険被保険者）④'!H25+'B 常用労働者（雇用保険被保険者）⑤'!H25+'B 常用労働者（雇用保険被保険者）⑥'!H25</f>
        <v>0</v>
      </c>
      <c r="I23" s="542">
        <f>'B 常用労働者（労災のみ）'!I26+'B 常用労働者（雇用保険被保険者）②'!I25+'B 常用労働者（雇用保険被保険者）③'!I25+'B 常用労働者（雇用保険被保険者）④'!I25+'B 常用労働者（雇用保険被保険者）⑤'!I25+'B 常用労働者（雇用保険被保険者）⑥'!I25</f>
        <v>0</v>
      </c>
      <c r="J23" s="542">
        <f>'B 常用労働者（労災のみ）'!J26+'B 常用労働者（雇用保険被保険者）②'!J25+'B 常用労働者（雇用保険被保険者）③'!J25+'B 常用労働者（雇用保険被保険者）④'!J25+'B 常用労働者（雇用保険被保険者）⑤'!J25+'B 常用労働者（雇用保険被保険者）⑥'!J25</f>
        <v>0</v>
      </c>
      <c r="K23" s="542">
        <f>'B 常用労働者（労災のみ）'!K26+'B 常用労働者（雇用保険被保険者）②'!K25+'B 常用労働者（雇用保険被保険者）③'!K25+'B 常用労働者（雇用保険被保険者）④'!K25+'B 常用労働者（雇用保険被保険者）⑤'!K25+'B 常用労働者（雇用保険被保険者）⑥'!K25</f>
        <v>0</v>
      </c>
      <c r="L23" s="542">
        <f>'B 常用労働者（労災のみ）'!L26+'B 常用労働者（雇用保険被保険者）②'!L25+'B 常用労働者（雇用保険被保険者）③'!L25+'B 常用労働者（雇用保険被保険者）④'!L25+'B 常用労働者（雇用保険被保険者）⑤'!L25+'B 常用労働者（雇用保険被保険者）⑥'!L25</f>
        <v>0</v>
      </c>
      <c r="M23" s="542">
        <f>'B 常用労働者（労災のみ）'!M26+'B 常用労働者（雇用保険被保険者）②'!M25+'B 常用労働者（雇用保険被保険者）③'!M25+'B 常用労働者（雇用保険被保険者）④'!M25+'B 常用労働者（雇用保険被保険者）⑤'!M25+'B 常用労働者（雇用保険被保険者）⑥'!M25</f>
        <v>0</v>
      </c>
      <c r="N23" s="542">
        <f>'B 常用労働者（労災のみ）'!N26+'B 常用労働者（雇用保険被保険者）②'!N25+'B 常用労働者（雇用保険被保険者）③'!N25+'B 常用労働者（雇用保険被保険者）④'!N25+'B 常用労働者（雇用保険被保険者）⑤'!N25+'B 常用労働者（雇用保険被保険者）⑥'!N25</f>
        <v>0</v>
      </c>
      <c r="O23" s="542">
        <f>'B 常用労働者（労災のみ）'!O26+'B 常用労働者（雇用保険被保険者）②'!O25+'B 常用労働者（雇用保険被保険者）③'!O25+'B 常用労働者（雇用保険被保険者）④'!O25+'B 常用労働者（雇用保険被保険者）⑤'!O25+'B 常用労働者（雇用保険被保険者）⑥'!O25</f>
        <v>0</v>
      </c>
      <c r="P23" s="542">
        <f>'B 常用労働者（労災のみ）'!P26+'B 常用労働者（雇用保険被保険者）②'!P25+'B 常用労働者（雇用保険被保険者）③'!P25+'B 常用労働者（雇用保険被保険者）④'!P25+'B 常用労働者（雇用保険被保険者）⑤'!P25+'B 常用労働者（雇用保険被保険者）⑥'!P25</f>
        <v>0</v>
      </c>
      <c r="Q23" s="542">
        <f>'B 常用労働者（労災のみ）'!Q26+'B 常用労働者（雇用保険被保険者）②'!Q25+'B 常用労働者（雇用保険被保険者）③'!Q25+'B 常用労働者（雇用保険被保険者）④'!Q25+'B 常用労働者（雇用保険被保険者）⑤'!Q25+'B 常用労働者（雇用保険被保険者）⑥'!Q25</f>
        <v>0</v>
      </c>
      <c r="R23" s="571">
        <f>SUM(C23:Q23)</f>
        <v>0</v>
      </c>
    </row>
    <row r="24" spans="1:18" s="25" customFormat="1" ht="27" customHeight="1" x14ac:dyDescent="0.15">
      <c r="A24" s="555"/>
      <c r="B24" s="28" t="s">
        <v>20</v>
      </c>
      <c r="C24" s="543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72"/>
    </row>
    <row r="25" spans="1:18" s="25" customFormat="1" ht="27" customHeight="1" x14ac:dyDescent="0.15">
      <c r="A25" s="555"/>
      <c r="B25" s="29" t="s">
        <v>81</v>
      </c>
      <c r="C25" s="544">
        <f>'B 常用労働者（労災のみ）'!C27+'B 常用労働者（雇用保険被保険者）②'!C26+'B 常用労働者（雇用保険被保険者）③'!C26+'B 常用労働者（雇用保険被保険者）④'!C26+'B 常用労働者（雇用保険被保険者）⑤'!C26+'B 常用労働者（雇用保険被保険者）⑥'!C26</f>
        <v>0</v>
      </c>
      <c r="D25" s="544">
        <f>'B 常用労働者（労災のみ）'!D27+'B 常用労働者（雇用保険被保険者）②'!D26+'B 常用労働者（雇用保険被保険者）③'!D26+'B 常用労働者（雇用保険被保険者）④'!D26+'B 常用労働者（雇用保険被保険者）⑤'!D26+'B 常用労働者（雇用保険被保険者）⑥'!D26</f>
        <v>0</v>
      </c>
      <c r="E25" s="544">
        <f>'B 常用労働者（労災のみ）'!E27+'B 常用労働者（雇用保険被保険者）②'!E26+'B 常用労働者（雇用保険被保険者）③'!E26+'B 常用労働者（雇用保険被保険者）④'!E26+'B 常用労働者（雇用保険被保険者）⑤'!E26+'B 常用労働者（雇用保険被保険者）⑥'!E26</f>
        <v>0</v>
      </c>
      <c r="F25" s="544">
        <f>'B 常用労働者（労災のみ）'!F27+'B 常用労働者（雇用保険被保険者）②'!F26+'B 常用労働者（雇用保険被保険者）③'!F26+'B 常用労働者（雇用保険被保険者）④'!F26+'B 常用労働者（雇用保険被保険者）⑤'!F26+'B 常用労働者（雇用保険被保険者）⑥'!F26</f>
        <v>0</v>
      </c>
      <c r="G25" s="544">
        <f>'B 常用労働者（労災のみ）'!G27+'B 常用労働者（雇用保険被保険者）②'!G26+'B 常用労働者（雇用保険被保険者）③'!G26+'B 常用労働者（雇用保険被保険者）④'!G26+'B 常用労働者（雇用保険被保険者）⑤'!G26+'B 常用労働者（雇用保険被保険者）⑥'!G26</f>
        <v>0</v>
      </c>
      <c r="H25" s="544">
        <f>'B 常用労働者（労災のみ）'!H27+'B 常用労働者（雇用保険被保険者）②'!H26+'B 常用労働者（雇用保険被保険者）③'!H26+'B 常用労働者（雇用保険被保険者）④'!H26+'B 常用労働者（雇用保険被保険者）⑤'!H26+'B 常用労働者（雇用保険被保険者）⑥'!H26</f>
        <v>0</v>
      </c>
      <c r="I25" s="544">
        <f>'B 常用労働者（労災のみ）'!I27+'B 常用労働者（雇用保険被保険者）②'!I26+'B 常用労働者（雇用保険被保険者）③'!I26+'B 常用労働者（雇用保険被保険者）④'!I26+'B 常用労働者（雇用保険被保険者）⑤'!I26+'B 常用労働者（雇用保険被保険者）⑥'!I26</f>
        <v>0</v>
      </c>
      <c r="J25" s="544">
        <f>'B 常用労働者（労災のみ）'!J27+'B 常用労働者（雇用保険被保険者）②'!J26+'B 常用労働者（雇用保険被保険者）③'!J26+'B 常用労働者（雇用保険被保険者）④'!J26+'B 常用労働者（雇用保険被保険者）⑤'!J26+'B 常用労働者（雇用保険被保険者）⑥'!J26</f>
        <v>0</v>
      </c>
      <c r="K25" s="544">
        <f>'B 常用労働者（労災のみ）'!K27+'B 常用労働者（雇用保険被保険者）②'!K26+'B 常用労働者（雇用保険被保険者）③'!K26+'B 常用労働者（雇用保険被保険者）④'!K26+'B 常用労働者（雇用保険被保険者）⑤'!K26+'B 常用労働者（雇用保険被保険者）⑥'!K26</f>
        <v>0</v>
      </c>
      <c r="L25" s="544">
        <f>'B 常用労働者（労災のみ）'!L27+'B 常用労働者（雇用保険被保険者）②'!L26+'B 常用労働者（雇用保険被保険者）③'!L26+'B 常用労働者（雇用保険被保険者）④'!L26+'B 常用労働者（雇用保険被保険者）⑤'!L26+'B 常用労働者（雇用保険被保険者）⑥'!L26</f>
        <v>0</v>
      </c>
      <c r="M25" s="544">
        <f>'B 常用労働者（労災のみ）'!M27+'B 常用労働者（雇用保険被保険者）②'!M26+'B 常用労働者（雇用保険被保険者）③'!M26+'B 常用労働者（雇用保険被保険者）④'!M26+'B 常用労働者（雇用保険被保険者）⑤'!M26+'B 常用労働者（雇用保険被保険者）⑥'!M26</f>
        <v>0</v>
      </c>
      <c r="N25" s="544">
        <f>'B 常用労働者（労災のみ）'!N27+'B 常用労働者（雇用保険被保険者）②'!N26+'B 常用労働者（雇用保険被保険者）③'!N26+'B 常用労働者（雇用保険被保険者）④'!N26+'B 常用労働者（雇用保険被保険者）⑤'!N26+'B 常用労働者（雇用保険被保険者）⑥'!N26</f>
        <v>0</v>
      </c>
      <c r="O25" s="544">
        <f>'B 常用労働者（労災のみ）'!O27+'B 常用労働者（雇用保険被保険者）②'!O26+'B 常用労働者（雇用保険被保険者）③'!O26+'B 常用労働者（雇用保険被保険者）④'!O26+'B 常用労働者（雇用保険被保険者）⑤'!O26+'B 常用労働者（雇用保険被保険者）⑥'!O26</f>
        <v>0</v>
      </c>
      <c r="P25" s="544">
        <f>'B 常用労働者（労災のみ）'!P27+'B 常用労働者（雇用保険被保険者）②'!P26+'B 常用労働者（雇用保険被保険者）③'!P26+'B 常用労働者（雇用保険被保険者）④'!P26+'B 常用労働者（雇用保険被保険者）⑤'!P26+'B 常用労働者（雇用保険被保険者）⑥'!P26</f>
        <v>0</v>
      </c>
      <c r="Q25" s="544">
        <f>'B 常用労働者（労災のみ）'!Q27+'B 常用労働者（雇用保険被保険者）②'!Q26+'B 常用労働者（雇用保険被保険者）③'!Q26+'B 常用労働者（雇用保険被保険者）④'!Q26+'B 常用労働者（雇用保険被保険者）⑤'!Q26+'B 常用労働者（雇用保険被保険者）⑥'!Q26</f>
        <v>0</v>
      </c>
      <c r="R25" s="588">
        <f>SUM(C25:Q25)</f>
        <v>0</v>
      </c>
    </row>
    <row r="26" spans="1:18" ht="27" customHeight="1" thickBot="1" x14ac:dyDescent="0.2">
      <c r="A26" s="556"/>
      <c r="B26" s="30" t="s">
        <v>22</v>
      </c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89"/>
    </row>
    <row r="27" spans="1:18" ht="27" customHeight="1" x14ac:dyDescent="0.15">
      <c r="A27" s="548" t="s">
        <v>57</v>
      </c>
      <c r="B27" s="32" t="s">
        <v>58</v>
      </c>
      <c r="C27" s="546">
        <f>'C 役員で労働者扱い（雇用保険加入者）'!C25</f>
        <v>0</v>
      </c>
      <c r="D27" s="546">
        <f>'C 役員で労働者扱い（雇用保険加入者）'!D25</f>
        <v>0</v>
      </c>
      <c r="E27" s="546">
        <f>'C 役員で労働者扱い（雇用保険加入者）'!E25</f>
        <v>0</v>
      </c>
      <c r="F27" s="546">
        <f>'C 役員で労働者扱い（雇用保険加入者）'!F25</f>
        <v>0</v>
      </c>
      <c r="G27" s="546">
        <f>'C 役員で労働者扱い（雇用保険加入者）'!G25</f>
        <v>0</v>
      </c>
      <c r="H27" s="546">
        <f>'C 役員で労働者扱い（雇用保険加入者）'!H25</f>
        <v>0</v>
      </c>
      <c r="I27" s="546">
        <f>'C 役員で労働者扱い（雇用保険加入者）'!I25</f>
        <v>0</v>
      </c>
      <c r="J27" s="546">
        <f>'C 役員で労働者扱い（雇用保険加入者）'!J25</f>
        <v>0</v>
      </c>
      <c r="K27" s="546">
        <f>'C 役員で労働者扱い（雇用保険加入者）'!K25</f>
        <v>0</v>
      </c>
      <c r="L27" s="546">
        <f>'C 役員で労働者扱い（雇用保険加入者）'!L25</f>
        <v>0</v>
      </c>
      <c r="M27" s="546">
        <f>'C 役員で労働者扱い（雇用保険加入者）'!M25</f>
        <v>0</v>
      </c>
      <c r="N27" s="546">
        <f>'C 役員で労働者扱い（雇用保険加入者）'!N25</f>
        <v>0</v>
      </c>
      <c r="O27" s="546">
        <f>'C 役員で労働者扱い（雇用保険加入者）'!O25</f>
        <v>0</v>
      </c>
      <c r="P27" s="546">
        <f>'C 役員で労働者扱い（雇用保険加入者）'!P25</f>
        <v>0</v>
      </c>
      <c r="Q27" s="546">
        <f>'C 役員で労働者扱い（雇用保険加入者）'!Q25</f>
        <v>0</v>
      </c>
      <c r="R27" s="571">
        <f>SUM(C27:Q27)</f>
        <v>0</v>
      </c>
    </row>
    <row r="28" spans="1:18" s="1" customFormat="1" ht="27" customHeight="1" x14ac:dyDescent="0.15">
      <c r="A28" s="549"/>
      <c r="B28" s="133" t="s">
        <v>23</v>
      </c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72"/>
    </row>
    <row r="29" spans="1:18" ht="27" customHeight="1" x14ac:dyDescent="0.15">
      <c r="A29" s="549"/>
      <c r="B29" s="132" t="s">
        <v>58</v>
      </c>
      <c r="C29" s="538">
        <f>'C 役員で労働者扱い（雇用保険加入者）'!C26</f>
        <v>0</v>
      </c>
      <c r="D29" s="538">
        <f>'C 役員で労働者扱い（雇用保険加入者）'!D26</f>
        <v>0</v>
      </c>
      <c r="E29" s="538">
        <f>'C 役員で労働者扱い（雇用保険加入者）'!E26</f>
        <v>0</v>
      </c>
      <c r="F29" s="538">
        <f>'C 役員で労働者扱い（雇用保険加入者）'!F26</f>
        <v>0</v>
      </c>
      <c r="G29" s="538">
        <f>'C 役員で労働者扱い（雇用保険加入者）'!G26</f>
        <v>0</v>
      </c>
      <c r="H29" s="538">
        <f>'C 役員で労働者扱い（雇用保険加入者）'!H26</f>
        <v>0</v>
      </c>
      <c r="I29" s="538">
        <f>'C 役員で労働者扱い（雇用保険加入者）'!I26</f>
        <v>0</v>
      </c>
      <c r="J29" s="538">
        <f>'C 役員で労働者扱い（雇用保険加入者）'!J26</f>
        <v>0</v>
      </c>
      <c r="K29" s="538">
        <f>'C 役員で労働者扱い（雇用保険加入者）'!K26</f>
        <v>0</v>
      </c>
      <c r="L29" s="538">
        <f>'C 役員で労働者扱い（雇用保険加入者）'!L26</f>
        <v>0</v>
      </c>
      <c r="M29" s="538">
        <f>'C 役員で労働者扱い（雇用保険加入者）'!M26</f>
        <v>0</v>
      </c>
      <c r="N29" s="538">
        <f>'C 役員で労働者扱い（雇用保険加入者）'!N26</f>
        <v>0</v>
      </c>
      <c r="O29" s="538">
        <f>'C 役員で労働者扱い（雇用保険加入者）'!O26</f>
        <v>0</v>
      </c>
      <c r="P29" s="538">
        <f>'C 役員で労働者扱い（雇用保険加入者）'!P26</f>
        <v>0</v>
      </c>
      <c r="Q29" s="538">
        <f>'C 役員で労働者扱い（雇用保険加入者）'!Q26</f>
        <v>0</v>
      </c>
      <c r="R29" s="573">
        <f>SUM(C29:Q29)</f>
        <v>0</v>
      </c>
    </row>
    <row r="30" spans="1:18" s="1" customFormat="1" ht="27" customHeight="1" thickBot="1" x14ac:dyDescent="0.2">
      <c r="A30" s="550"/>
      <c r="B30" s="30" t="s">
        <v>24</v>
      </c>
      <c r="C30" s="539"/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74"/>
    </row>
    <row r="31" spans="1:18" ht="27" customHeight="1" x14ac:dyDescent="0.15">
      <c r="A31" s="551" t="s">
        <v>60</v>
      </c>
      <c r="B31" s="90" t="s">
        <v>35</v>
      </c>
      <c r="C31" s="540">
        <f>C23+C27</f>
        <v>0</v>
      </c>
      <c r="D31" s="540">
        <f t="shared" ref="D31:Q31" si="2">D23+D27</f>
        <v>0</v>
      </c>
      <c r="E31" s="540">
        <f>E23+E27</f>
        <v>0</v>
      </c>
      <c r="F31" s="540">
        <f t="shared" si="2"/>
        <v>0</v>
      </c>
      <c r="G31" s="540">
        <f t="shared" si="2"/>
        <v>0</v>
      </c>
      <c r="H31" s="540">
        <f t="shared" si="2"/>
        <v>0</v>
      </c>
      <c r="I31" s="540">
        <f>I23+I27</f>
        <v>0</v>
      </c>
      <c r="J31" s="540">
        <f t="shared" si="2"/>
        <v>0</v>
      </c>
      <c r="K31" s="540">
        <f t="shared" si="2"/>
        <v>0</v>
      </c>
      <c r="L31" s="540">
        <f t="shared" si="2"/>
        <v>0</v>
      </c>
      <c r="M31" s="540">
        <f t="shared" si="2"/>
        <v>0</v>
      </c>
      <c r="N31" s="540">
        <f t="shared" si="2"/>
        <v>0</v>
      </c>
      <c r="O31" s="540">
        <f t="shared" si="2"/>
        <v>0</v>
      </c>
      <c r="P31" s="540">
        <f t="shared" si="2"/>
        <v>0</v>
      </c>
      <c r="Q31" s="540">
        <f t="shared" si="2"/>
        <v>0</v>
      </c>
      <c r="R31" s="592">
        <f>SUM(C31:Q31)</f>
        <v>0</v>
      </c>
    </row>
    <row r="32" spans="1:18" ht="27" customHeight="1" x14ac:dyDescent="0.15">
      <c r="A32" s="552"/>
      <c r="B32" s="91" t="s">
        <v>61</v>
      </c>
      <c r="C32" s="541"/>
      <c r="D32" s="541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93"/>
    </row>
    <row r="33" spans="1:18" ht="27" customHeight="1" x14ac:dyDescent="0.15">
      <c r="A33" s="552"/>
      <c r="B33" s="92" t="s">
        <v>35</v>
      </c>
      <c r="C33" s="586">
        <f>C25+C29</f>
        <v>0</v>
      </c>
      <c r="D33" s="586">
        <f t="shared" ref="D33:Q33" si="3">D25+D29</f>
        <v>0</v>
      </c>
      <c r="E33" s="586">
        <f t="shared" si="3"/>
        <v>0</v>
      </c>
      <c r="F33" s="586">
        <f t="shared" si="3"/>
        <v>0</v>
      </c>
      <c r="G33" s="586">
        <f t="shared" si="3"/>
        <v>0</v>
      </c>
      <c r="H33" s="586">
        <f t="shared" si="3"/>
        <v>0</v>
      </c>
      <c r="I33" s="586">
        <f t="shared" si="3"/>
        <v>0</v>
      </c>
      <c r="J33" s="586">
        <f t="shared" si="3"/>
        <v>0</v>
      </c>
      <c r="K33" s="586">
        <f t="shared" si="3"/>
        <v>0</v>
      </c>
      <c r="L33" s="586">
        <f t="shared" si="3"/>
        <v>0</v>
      </c>
      <c r="M33" s="586">
        <f t="shared" si="3"/>
        <v>0</v>
      </c>
      <c r="N33" s="586">
        <f t="shared" si="3"/>
        <v>0</v>
      </c>
      <c r="O33" s="586">
        <f t="shared" si="3"/>
        <v>0</v>
      </c>
      <c r="P33" s="586">
        <f t="shared" si="3"/>
        <v>0</v>
      </c>
      <c r="Q33" s="586">
        <f t="shared" si="3"/>
        <v>0</v>
      </c>
      <c r="R33" s="590">
        <f>SUM(C33:Q33)</f>
        <v>0</v>
      </c>
    </row>
    <row r="34" spans="1:18" ht="27" customHeight="1" thickBot="1" x14ac:dyDescent="0.2">
      <c r="A34" s="553"/>
      <c r="B34" s="93" t="s">
        <v>22</v>
      </c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91"/>
    </row>
    <row r="35" spans="1:18" ht="27" customHeight="1" x14ac:dyDescent="0.15">
      <c r="A35" s="583"/>
      <c r="B35" s="236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7"/>
    </row>
    <row r="36" spans="1:18" ht="27" customHeight="1" x14ac:dyDescent="0.15">
      <c r="A36" s="584"/>
      <c r="B36" s="237"/>
      <c r="C36" s="570"/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68"/>
    </row>
    <row r="37" spans="1:18" ht="27" customHeight="1" x14ac:dyDescent="0.15">
      <c r="A37" s="584"/>
      <c r="B37" s="238"/>
      <c r="C37" s="577"/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9"/>
    </row>
    <row r="38" spans="1:18" ht="27" customHeight="1" thickBot="1" x14ac:dyDescent="0.2">
      <c r="A38" s="585"/>
      <c r="B38" s="239"/>
      <c r="C38" s="578"/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78"/>
      <c r="O38" s="578"/>
      <c r="P38" s="578"/>
      <c r="Q38" s="578"/>
      <c r="R38" s="580"/>
    </row>
    <row r="40" spans="1:18" ht="22.5" customHeight="1" x14ac:dyDescent="0.15"/>
  </sheetData>
  <mergeCells count="265">
    <mergeCell ref="I31:I32"/>
    <mergeCell ref="J31:J32"/>
    <mergeCell ref="I11:I12"/>
    <mergeCell ref="J11:J12"/>
    <mergeCell ref="I13:I14"/>
    <mergeCell ref="L7:L8"/>
    <mergeCell ref="I7:I8"/>
    <mergeCell ref="E7:E8"/>
    <mergeCell ref="F7:F8"/>
    <mergeCell ref="H13:H14"/>
    <mergeCell ref="G11:G12"/>
    <mergeCell ref="H11:H12"/>
    <mergeCell ref="E11:E12"/>
    <mergeCell ref="F11:F12"/>
    <mergeCell ref="E13:E14"/>
    <mergeCell ref="F13:F14"/>
    <mergeCell ref="G13:G14"/>
    <mergeCell ref="G9:G10"/>
    <mergeCell ref="F9:F10"/>
    <mergeCell ref="E9:E10"/>
    <mergeCell ref="H9:H10"/>
    <mergeCell ref="G7:G8"/>
    <mergeCell ref="H7:H8"/>
    <mergeCell ref="H27:H28"/>
    <mergeCell ref="R9:R10"/>
    <mergeCell ref="Q9:Q10"/>
    <mergeCell ref="P9:P10"/>
    <mergeCell ref="O9:O10"/>
    <mergeCell ref="P23:P24"/>
    <mergeCell ref="M11:M12"/>
    <mergeCell ref="J13:J14"/>
    <mergeCell ref="I19:I20"/>
    <mergeCell ref="J19:J20"/>
    <mergeCell ref="J15:J16"/>
    <mergeCell ref="I15:I16"/>
    <mergeCell ref="Q11:Q12"/>
    <mergeCell ref="L21:L22"/>
    <mergeCell ref="K23:K24"/>
    <mergeCell ref="K13:K14"/>
    <mergeCell ref="L13:L14"/>
    <mergeCell ref="M13:M14"/>
    <mergeCell ref="N13:N14"/>
    <mergeCell ref="R21:R22"/>
    <mergeCell ref="O11:O12"/>
    <mergeCell ref="P11:P12"/>
    <mergeCell ref="O13:O14"/>
    <mergeCell ref="P13:P14"/>
    <mergeCell ref="I9:I10"/>
    <mergeCell ref="K33:K34"/>
    <mergeCell ref="L33:L34"/>
    <mergeCell ref="M33:M34"/>
    <mergeCell ref="N33:N34"/>
    <mergeCell ref="M31:M32"/>
    <mergeCell ref="N31:N32"/>
    <mergeCell ref="O31:O32"/>
    <mergeCell ref="P31:P32"/>
    <mergeCell ref="M27:M28"/>
    <mergeCell ref="N29:N30"/>
    <mergeCell ref="O29:O30"/>
    <mergeCell ref="P27:P28"/>
    <mergeCell ref="O27:O28"/>
    <mergeCell ref="N27:N28"/>
    <mergeCell ref="Q33:Q34"/>
    <mergeCell ref="R33:R34"/>
    <mergeCell ref="O15:O16"/>
    <mergeCell ref="Q31:Q32"/>
    <mergeCell ref="R31:R32"/>
    <mergeCell ref="R29:R30"/>
    <mergeCell ref="R23:R24"/>
    <mergeCell ref="O33:O34"/>
    <mergeCell ref="P33:P34"/>
    <mergeCell ref="O17:O18"/>
    <mergeCell ref="O23:O24"/>
    <mergeCell ref="P25:P26"/>
    <mergeCell ref="P21:P22"/>
    <mergeCell ref="Q15:Q16"/>
    <mergeCell ref="R15:R16"/>
    <mergeCell ref="P35:P36"/>
    <mergeCell ref="Q35:Q36"/>
    <mergeCell ref="J17:J18"/>
    <mergeCell ref="Q27:Q28"/>
    <mergeCell ref="Q23:Q24"/>
    <mergeCell ref="J23:J24"/>
    <mergeCell ref="Q29:Q30"/>
    <mergeCell ref="F35:F36"/>
    <mergeCell ref="R25:R26"/>
    <mergeCell ref="M23:M24"/>
    <mergeCell ref="R27:R28"/>
    <mergeCell ref="L27:L28"/>
    <mergeCell ref="Q25:Q26"/>
    <mergeCell ref="I33:I34"/>
    <mergeCell ref="J33:J34"/>
    <mergeCell ref="F33:F34"/>
    <mergeCell ref="F31:F32"/>
    <mergeCell ref="G31:G32"/>
    <mergeCell ref="H31:H32"/>
    <mergeCell ref="G33:G34"/>
    <mergeCell ref="H33:H34"/>
    <mergeCell ref="I35:I36"/>
    <mergeCell ref="L29:L30"/>
    <mergeCell ref="M29:M30"/>
    <mergeCell ref="N35:N36"/>
    <mergeCell ref="K17:K18"/>
    <mergeCell ref="L17:L18"/>
    <mergeCell ref="A35:A38"/>
    <mergeCell ref="C35:C36"/>
    <mergeCell ref="D35:D36"/>
    <mergeCell ref="E35:E36"/>
    <mergeCell ref="F37:F38"/>
    <mergeCell ref="G37:G38"/>
    <mergeCell ref="M17:M18"/>
    <mergeCell ref="N17:N18"/>
    <mergeCell ref="C37:C38"/>
    <mergeCell ref="D37:D38"/>
    <mergeCell ref="E37:E38"/>
    <mergeCell ref="H37:H38"/>
    <mergeCell ref="I37:I38"/>
    <mergeCell ref="C33:C34"/>
    <mergeCell ref="D33:D34"/>
    <mergeCell ref="E33:E34"/>
    <mergeCell ref="H29:H30"/>
    <mergeCell ref="I29:I30"/>
    <mergeCell ref="E27:E28"/>
    <mergeCell ref="C27:C28"/>
    <mergeCell ref="D27:D28"/>
    <mergeCell ref="P7:P8"/>
    <mergeCell ref="Q19:Q20"/>
    <mergeCell ref="R19:R20"/>
    <mergeCell ref="Q21:Q22"/>
    <mergeCell ref="K21:K22"/>
    <mergeCell ref="O37:O38"/>
    <mergeCell ref="J35:J36"/>
    <mergeCell ref="K35:K36"/>
    <mergeCell ref="J37:J38"/>
    <mergeCell ref="L35:L36"/>
    <mergeCell ref="M35:M36"/>
    <mergeCell ref="O35:O36"/>
    <mergeCell ref="R37:R38"/>
    <mergeCell ref="K37:K38"/>
    <mergeCell ref="L37:L38"/>
    <mergeCell ref="M37:M38"/>
    <mergeCell ref="N37:N38"/>
    <mergeCell ref="P37:P38"/>
    <mergeCell ref="Q37:Q38"/>
    <mergeCell ref="J29:J30"/>
    <mergeCell ref="K29:K30"/>
    <mergeCell ref="R17:R18"/>
    <mergeCell ref="P17:P18"/>
    <mergeCell ref="Q17:Q18"/>
    <mergeCell ref="R35:R36"/>
    <mergeCell ref="G2:L2"/>
    <mergeCell ref="P15:P16"/>
    <mergeCell ref="L15:L16"/>
    <mergeCell ref="M15:M16"/>
    <mergeCell ref="N15:N16"/>
    <mergeCell ref="G35:G36"/>
    <mergeCell ref="H35:H36"/>
    <mergeCell ref="H17:H18"/>
    <mergeCell ref="K15:K16"/>
    <mergeCell ref="K31:K32"/>
    <mergeCell ref="L31:L32"/>
    <mergeCell ref="R11:R12"/>
    <mergeCell ref="Q13:Q14"/>
    <mergeCell ref="R13:R14"/>
    <mergeCell ref="Q7:Q8"/>
    <mergeCell ref="R7:R8"/>
    <mergeCell ref="P29:P30"/>
    <mergeCell ref="O7:O8"/>
    <mergeCell ref="H23:H24"/>
    <mergeCell ref="I23:I24"/>
    <mergeCell ref="L23:L24"/>
    <mergeCell ref="H25:H26"/>
    <mergeCell ref="I25:I26"/>
    <mergeCell ref="I27:I28"/>
    <mergeCell ref="J27:J28"/>
    <mergeCell ref="K27:K28"/>
    <mergeCell ref="P19:P20"/>
    <mergeCell ref="K19:K20"/>
    <mergeCell ref="L19:L20"/>
    <mergeCell ref="M19:M20"/>
    <mergeCell ref="N19:N20"/>
    <mergeCell ref="J25:J26"/>
    <mergeCell ref="K25:K26"/>
    <mergeCell ref="L25:L26"/>
    <mergeCell ref="M25:M26"/>
    <mergeCell ref="N25:N26"/>
    <mergeCell ref="O25:O26"/>
    <mergeCell ref="N23:N24"/>
    <mergeCell ref="A19:A22"/>
    <mergeCell ref="C19:C20"/>
    <mergeCell ref="C21:C22"/>
    <mergeCell ref="C7:C8"/>
    <mergeCell ref="D7:D8"/>
    <mergeCell ref="C9:C10"/>
    <mergeCell ref="C13:C14"/>
    <mergeCell ref="D19:D20"/>
    <mergeCell ref="D21:D22"/>
    <mergeCell ref="C17:C18"/>
    <mergeCell ref="D11:D12"/>
    <mergeCell ref="D9:D10"/>
    <mergeCell ref="D13:D14"/>
    <mergeCell ref="H15:H16"/>
    <mergeCell ref="N11:N12"/>
    <mergeCell ref="N9:N10"/>
    <mergeCell ref="M9:M10"/>
    <mergeCell ref="A7:A10"/>
    <mergeCell ref="C11:C12"/>
    <mergeCell ref="C15:C16"/>
    <mergeCell ref="D15:D16"/>
    <mergeCell ref="D17:D18"/>
    <mergeCell ref="A11:A14"/>
    <mergeCell ref="A15:A18"/>
    <mergeCell ref="E17:E18"/>
    <mergeCell ref="F17:F18"/>
    <mergeCell ref="G17:G18"/>
    <mergeCell ref="J7:J8"/>
    <mergeCell ref="J9:J10"/>
    <mergeCell ref="K11:K12"/>
    <mergeCell ref="K7:K8"/>
    <mergeCell ref="L11:L12"/>
    <mergeCell ref="L9:L10"/>
    <mergeCell ref="K9:K10"/>
    <mergeCell ref="A27:A30"/>
    <mergeCell ref="A31:A34"/>
    <mergeCell ref="D23:D24"/>
    <mergeCell ref="A23:A26"/>
    <mergeCell ref="M7:M8"/>
    <mergeCell ref="N7:N8"/>
    <mergeCell ref="M21:M22"/>
    <mergeCell ref="N21:N22"/>
    <mergeCell ref="O21:O22"/>
    <mergeCell ref="I21:I22"/>
    <mergeCell ref="J21:J22"/>
    <mergeCell ref="E21:E22"/>
    <mergeCell ref="F21:F22"/>
    <mergeCell ref="G21:G22"/>
    <mergeCell ref="H21:H22"/>
    <mergeCell ref="E19:E20"/>
    <mergeCell ref="F19:F20"/>
    <mergeCell ref="G19:G20"/>
    <mergeCell ref="H19:H20"/>
    <mergeCell ref="O19:O20"/>
    <mergeCell ref="I17:I18"/>
    <mergeCell ref="E15:E16"/>
    <mergeCell ref="F15:F16"/>
    <mergeCell ref="G15:G16"/>
    <mergeCell ref="F29:F30"/>
    <mergeCell ref="C29:C30"/>
    <mergeCell ref="D29:D30"/>
    <mergeCell ref="E29:E30"/>
    <mergeCell ref="G29:G30"/>
    <mergeCell ref="E31:E32"/>
    <mergeCell ref="C31:C32"/>
    <mergeCell ref="D31:D32"/>
    <mergeCell ref="E23:E24"/>
    <mergeCell ref="C25:C26"/>
    <mergeCell ref="D25:D26"/>
    <mergeCell ref="E25:E26"/>
    <mergeCell ref="C23:C24"/>
    <mergeCell ref="F27:F28"/>
    <mergeCell ref="G27:G28"/>
    <mergeCell ref="F25:F26"/>
    <mergeCell ref="G25:G26"/>
    <mergeCell ref="F23:F24"/>
    <mergeCell ref="G23:G24"/>
  </mergeCells>
  <phoneticPr fontId="2"/>
  <pageMargins left="0.64" right="0.43" top="0.44" bottom="0.47" header="0.28000000000000003" footer="0.34"/>
  <pageSetup paperSize="12" scale="73" orientation="landscape" r:id="rId1"/>
  <headerFooter alignWithMargins="0">
    <oddHeader>&amp;L&amp;10&amp;A</oddHeader>
    <oddFooter>&amp;R&amp;10&amp;F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2"/>
  <sheetViews>
    <sheetView showGridLines="0" showZeros="0" zoomScale="60" zoomScaleNormal="75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P13" sqref="P13"/>
    </sheetView>
  </sheetViews>
  <sheetFormatPr defaultRowHeight="13.5" x14ac:dyDescent="0.15"/>
  <cols>
    <col min="1" max="1" width="4.75" customWidth="1"/>
    <col min="2" max="2" width="15.25" customWidth="1"/>
    <col min="3" max="17" width="9.5" customWidth="1"/>
    <col min="18" max="18" width="9.5" style="56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15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6">
        <f>'B 常用労働者（労災のみ）'!N2</f>
        <v>0</v>
      </c>
      <c r="O2" s="536"/>
      <c r="P2" s="101" t="s">
        <v>17</v>
      </c>
      <c r="Q2" s="17" t="s">
        <v>68</v>
      </c>
      <c r="R2" s="73"/>
    </row>
    <row r="3" spans="1:18" ht="14.25" thickBot="1" x14ac:dyDescent="0.2"/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2">
        <f>'B 常用労働者（労災のみ）'!P5</f>
        <v>0</v>
      </c>
      <c r="Q4" s="53"/>
      <c r="R4" s="74" t="s">
        <v>12</v>
      </c>
    </row>
    <row r="5" spans="1:18" s="8" customFormat="1" ht="32.25" customHeight="1" x14ac:dyDescent="0.15">
      <c r="A5" s="5">
        <v>21</v>
      </c>
      <c r="B5" s="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75">
        <f>SUM(C5:Q5)</f>
        <v>0</v>
      </c>
    </row>
    <row r="6" spans="1:18" s="8" customFormat="1" ht="32.25" customHeight="1" x14ac:dyDescent="0.15">
      <c r="A6" s="5">
        <v>22</v>
      </c>
      <c r="B6" s="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75">
        <f>SUM(C6:Q6)</f>
        <v>0</v>
      </c>
    </row>
    <row r="7" spans="1:18" s="8" customFormat="1" ht="32.25" customHeight="1" x14ac:dyDescent="0.15">
      <c r="A7" s="5">
        <v>23</v>
      </c>
      <c r="B7" s="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75">
        <f>SUM(C7:Q7)</f>
        <v>0</v>
      </c>
    </row>
    <row r="8" spans="1:18" s="8" customFormat="1" ht="32.25" customHeight="1" x14ac:dyDescent="0.15">
      <c r="A8" s="5">
        <v>24</v>
      </c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75">
        <f>SUM(C8:Q8)</f>
        <v>0</v>
      </c>
    </row>
    <row r="9" spans="1:18" s="8" customFormat="1" ht="32.25" customHeight="1" x14ac:dyDescent="0.15">
      <c r="A9" s="5">
        <v>25</v>
      </c>
      <c r="B9" s="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75">
        <f t="shared" ref="R9:R24" si="0">SUM(C9:Q9)</f>
        <v>0</v>
      </c>
    </row>
    <row r="10" spans="1:18" s="8" customFormat="1" ht="32.25" customHeight="1" x14ac:dyDescent="0.15">
      <c r="A10" s="5">
        <v>26</v>
      </c>
      <c r="B10" s="5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75">
        <f t="shared" si="0"/>
        <v>0</v>
      </c>
    </row>
    <row r="11" spans="1:18" s="8" customFormat="1" ht="32.25" customHeight="1" x14ac:dyDescent="0.15">
      <c r="A11" s="5">
        <v>27</v>
      </c>
      <c r="B11" s="5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75">
        <f t="shared" si="0"/>
        <v>0</v>
      </c>
    </row>
    <row r="12" spans="1:18" s="8" customFormat="1" ht="32.25" customHeight="1" x14ac:dyDescent="0.15">
      <c r="A12" s="5">
        <v>28</v>
      </c>
      <c r="B12" s="5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75">
        <f t="shared" si="0"/>
        <v>0</v>
      </c>
    </row>
    <row r="13" spans="1:18" s="8" customFormat="1" ht="32.25" customHeight="1" x14ac:dyDescent="0.15">
      <c r="A13" s="5">
        <v>29</v>
      </c>
      <c r="B13" s="5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75">
        <f t="shared" si="0"/>
        <v>0</v>
      </c>
    </row>
    <row r="14" spans="1:18" s="8" customFormat="1" ht="32.25" customHeight="1" x14ac:dyDescent="0.15">
      <c r="A14" s="5">
        <v>30</v>
      </c>
      <c r="B14" s="5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75">
        <f t="shared" si="0"/>
        <v>0</v>
      </c>
    </row>
    <row r="15" spans="1:18" s="8" customFormat="1" ht="32.25" customHeight="1" x14ac:dyDescent="0.15">
      <c r="A15" s="5">
        <v>31</v>
      </c>
      <c r="B15" s="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75">
        <f t="shared" si="0"/>
        <v>0</v>
      </c>
    </row>
    <row r="16" spans="1:18" s="8" customFormat="1" ht="32.25" customHeight="1" x14ac:dyDescent="0.15">
      <c r="A16" s="5">
        <v>32</v>
      </c>
      <c r="B16" s="5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75">
        <f t="shared" si="0"/>
        <v>0</v>
      </c>
    </row>
    <row r="17" spans="1:18" s="8" customFormat="1" ht="32.25" customHeight="1" x14ac:dyDescent="0.15">
      <c r="A17" s="5">
        <v>33</v>
      </c>
      <c r="B17" s="5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75">
        <f t="shared" si="0"/>
        <v>0</v>
      </c>
    </row>
    <row r="18" spans="1:18" s="8" customFormat="1" ht="32.25" customHeight="1" x14ac:dyDescent="0.15">
      <c r="A18" s="5">
        <v>34</v>
      </c>
      <c r="B18" s="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75">
        <f t="shared" si="0"/>
        <v>0</v>
      </c>
    </row>
    <row r="19" spans="1:18" s="8" customFormat="1" ht="32.25" customHeight="1" x14ac:dyDescent="0.15">
      <c r="A19" s="5">
        <v>35</v>
      </c>
      <c r="B19" s="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75">
        <f t="shared" si="0"/>
        <v>0</v>
      </c>
    </row>
    <row r="20" spans="1:18" s="8" customFormat="1" ht="32.25" customHeight="1" x14ac:dyDescent="0.15">
      <c r="A20" s="5">
        <v>36</v>
      </c>
      <c r="B20" s="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75">
        <f t="shared" si="0"/>
        <v>0</v>
      </c>
    </row>
    <row r="21" spans="1:18" s="8" customFormat="1" ht="32.25" customHeight="1" x14ac:dyDescent="0.15">
      <c r="A21" s="5">
        <v>37</v>
      </c>
      <c r="B21" s="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75">
        <f t="shared" si="0"/>
        <v>0</v>
      </c>
    </row>
    <row r="22" spans="1:18" s="8" customFormat="1" ht="32.25" customHeight="1" x14ac:dyDescent="0.15">
      <c r="A22" s="5">
        <v>38</v>
      </c>
      <c r="B22" s="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75">
        <f t="shared" si="0"/>
        <v>0</v>
      </c>
    </row>
    <row r="23" spans="1:18" s="8" customFormat="1" ht="32.25" customHeight="1" x14ac:dyDescent="0.15">
      <c r="A23" s="5">
        <v>39</v>
      </c>
      <c r="B23" s="5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75">
        <f t="shared" si="0"/>
        <v>0</v>
      </c>
    </row>
    <row r="24" spans="1:18" s="8" customFormat="1" ht="32.25" customHeight="1" thickBot="1" x14ac:dyDescent="0.2">
      <c r="A24" s="5">
        <v>40</v>
      </c>
      <c r="B24" s="13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75">
        <f t="shared" si="0"/>
        <v>0</v>
      </c>
    </row>
    <row r="25" spans="1:18" s="8" customFormat="1" ht="18.75" customHeight="1" x14ac:dyDescent="0.15">
      <c r="A25" s="529"/>
      <c r="B25" s="19" t="s">
        <v>73</v>
      </c>
      <c r="C25" s="107">
        <f t="shared" ref="C25:Q25" si="1">COUNTIF(C5:C24,"&gt;0")</f>
        <v>0</v>
      </c>
      <c r="D25" s="107">
        <f t="shared" si="1"/>
        <v>0</v>
      </c>
      <c r="E25" s="107">
        <f t="shared" si="1"/>
        <v>0</v>
      </c>
      <c r="F25" s="107">
        <f t="shared" si="1"/>
        <v>0</v>
      </c>
      <c r="G25" s="107">
        <f t="shared" si="1"/>
        <v>0</v>
      </c>
      <c r="H25" s="107">
        <f t="shared" si="1"/>
        <v>0</v>
      </c>
      <c r="I25" s="107">
        <f>COUNTIF(I5:I24,"&gt;0")</f>
        <v>0</v>
      </c>
      <c r="J25" s="107">
        <f t="shared" si="1"/>
        <v>0</v>
      </c>
      <c r="K25" s="107">
        <f t="shared" si="1"/>
        <v>0</v>
      </c>
      <c r="L25" s="107">
        <f t="shared" si="1"/>
        <v>0</v>
      </c>
      <c r="M25" s="107">
        <f t="shared" si="1"/>
        <v>0</v>
      </c>
      <c r="N25" s="107">
        <f t="shared" si="1"/>
        <v>0</v>
      </c>
      <c r="O25" s="107">
        <f t="shared" si="1"/>
        <v>0</v>
      </c>
      <c r="P25" s="107">
        <f t="shared" si="1"/>
        <v>0</v>
      </c>
      <c r="Q25" s="107">
        <f t="shared" si="1"/>
        <v>0</v>
      </c>
      <c r="R25" s="78">
        <f>SUM(C25:Q25)</f>
        <v>0</v>
      </c>
    </row>
    <row r="26" spans="1:18" s="8" customFormat="1" ht="32.25" customHeight="1" thickBot="1" x14ac:dyDescent="0.2">
      <c r="A26" s="530"/>
      <c r="B26" s="22" t="s">
        <v>74</v>
      </c>
      <c r="C26" s="108">
        <f t="shared" ref="C26:Q26" si="2">SUM(C5:C24)</f>
        <v>0</v>
      </c>
      <c r="D26" s="108">
        <f t="shared" si="2"/>
        <v>0</v>
      </c>
      <c r="E26" s="108">
        <f t="shared" si="2"/>
        <v>0</v>
      </c>
      <c r="F26" s="108">
        <f t="shared" si="2"/>
        <v>0</v>
      </c>
      <c r="G26" s="108">
        <f t="shared" si="2"/>
        <v>0</v>
      </c>
      <c r="H26" s="108">
        <f t="shared" si="2"/>
        <v>0</v>
      </c>
      <c r="I26" s="108">
        <f>SUM(I5:I24)</f>
        <v>0</v>
      </c>
      <c r="J26" s="108">
        <f t="shared" si="2"/>
        <v>0</v>
      </c>
      <c r="K26" s="108">
        <f t="shared" si="2"/>
        <v>0</v>
      </c>
      <c r="L26" s="108">
        <f t="shared" si="2"/>
        <v>0</v>
      </c>
      <c r="M26" s="108">
        <f t="shared" si="2"/>
        <v>0</v>
      </c>
      <c r="N26" s="108">
        <f t="shared" si="2"/>
        <v>0</v>
      </c>
      <c r="O26" s="108">
        <f t="shared" si="2"/>
        <v>0</v>
      </c>
      <c r="P26" s="108">
        <f t="shared" si="2"/>
        <v>0</v>
      </c>
      <c r="Q26" s="108">
        <f t="shared" si="2"/>
        <v>0</v>
      </c>
      <c r="R26" s="76">
        <f>SUM(C26:Q26)</f>
        <v>0</v>
      </c>
    </row>
    <row r="28" spans="1:18" s="21" customFormat="1" ht="32.25" customHeight="1" x14ac:dyDescent="0.15">
      <c r="R28" s="60"/>
    </row>
    <row r="30" spans="1:18" s="21" customFormat="1" ht="16.5" customHeight="1" x14ac:dyDescent="0.15">
      <c r="R30" s="60"/>
    </row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77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2"/>
  <sheetViews>
    <sheetView showGridLines="0" showZeros="0" zoomScale="60" zoomScaleNormal="75" workbookViewId="0">
      <pane xSplit="2" ySplit="4" topLeftCell="C11" activePane="bottomRight" state="frozen"/>
      <selection pane="topRight" activeCell="B1" sqref="B1"/>
      <selection pane="bottomLeft" activeCell="A5" sqref="A5"/>
      <selection pane="bottomRight" activeCell="O15" sqref="O15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15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6">
        <f>'B 常用労働者（労災のみ）'!N2</f>
        <v>0</v>
      </c>
      <c r="O2" s="536"/>
      <c r="P2" s="100" t="s">
        <v>17</v>
      </c>
      <c r="Q2" s="17" t="s">
        <v>68</v>
      </c>
      <c r="R2" s="18"/>
    </row>
    <row r="3" spans="1:18" ht="14.25" thickBot="1" x14ac:dyDescent="0.2"/>
    <row r="4" spans="1:18" s="2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s="8" customFormat="1" ht="32.25" customHeight="1" x14ac:dyDescent="0.15">
      <c r="A5" s="5">
        <v>41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>SUM(C5:Q5)</f>
        <v>0</v>
      </c>
    </row>
    <row r="6" spans="1:18" s="8" customFormat="1" ht="32.25" customHeight="1" x14ac:dyDescent="0.15">
      <c r="A6" s="5">
        <v>42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ref="R6:R24" si="0">SUM(C6:Q6)</f>
        <v>0</v>
      </c>
    </row>
    <row r="7" spans="1:18" s="8" customFormat="1" ht="32.25" customHeight="1" x14ac:dyDescent="0.15">
      <c r="A7" s="5">
        <v>43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44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45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46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47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48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49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50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51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52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53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54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55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56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57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58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59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60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s="8" customFormat="1" ht="18.75" customHeight="1" x14ac:dyDescent="0.15">
      <c r="A25" s="529"/>
      <c r="B25" s="19" t="s">
        <v>75</v>
      </c>
      <c r="C25" s="20">
        <f>COUNTIF(C5:C24,"&gt;0")</f>
        <v>0</v>
      </c>
      <c r="D25" s="20">
        <f t="shared" ref="D25:Q25" si="1">COUNTIF(D5:D24,"&gt;0")</f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>SUM(C25:Q25)</f>
        <v>0</v>
      </c>
    </row>
    <row r="26" spans="1:18" s="8" customFormat="1" ht="32.25" customHeight="1" thickBot="1" x14ac:dyDescent="0.2">
      <c r="A26" s="530"/>
      <c r="B26" s="22" t="s">
        <v>76</v>
      </c>
      <c r="C26" s="23">
        <f>SUM(C5:C24)</f>
        <v>0</v>
      </c>
      <c r="D26" s="23">
        <f t="shared" ref="D26:Q26" si="2">SUM(D5:D24)</f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>SUM(C26:Q26)</f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2"/>
  <sheetViews>
    <sheetView showGridLines="0" showZeros="0" zoomScale="60" zoomScaleNormal="75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L22" sqref="L22"/>
    </sheetView>
  </sheetViews>
  <sheetFormatPr defaultRowHeight="13.5" x14ac:dyDescent="0.15"/>
  <cols>
    <col min="1" max="1" width="4.75" customWidth="1"/>
    <col min="2" max="2" width="15.25" customWidth="1"/>
    <col min="3" max="18" width="9.5" customWidth="1"/>
  </cols>
  <sheetData>
    <row r="1" spans="1:18" ht="21" customHeight="1" x14ac:dyDescent="0.15">
      <c r="M1" s="8" t="s">
        <v>14</v>
      </c>
      <c r="N1" s="534">
        <f>'B 常用労働者（労災のみ）'!N1</f>
        <v>0</v>
      </c>
      <c r="O1" s="534"/>
      <c r="P1" s="534"/>
      <c r="Q1" s="99" t="str">
        <f>'B 常用労働者（労災のみ）'!Q1</f>
        <v>事業所№</v>
      </c>
      <c r="R1" s="16">
        <f>'B 常用労働者（労災のみ）'!R1</f>
        <v>0</v>
      </c>
    </row>
    <row r="2" spans="1:18" ht="21" customHeight="1" x14ac:dyDescent="0.15">
      <c r="A2" s="77"/>
      <c r="C2" s="8" t="s">
        <v>65</v>
      </c>
      <c r="D2" s="96">
        <f>'B 常用労働者（労災のみ）'!D2</f>
        <v>0</v>
      </c>
      <c r="E2" s="8" t="s">
        <v>66</v>
      </c>
      <c r="G2" s="528" t="s">
        <v>16</v>
      </c>
      <c r="H2" s="528"/>
      <c r="I2" s="528"/>
      <c r="J2" s="528"/>
      <c r="K2" s="528"/>
      <c r="L2" s="528"/>
      <c r="M2" s="8" t="s">
        <v>15</v>
      </c>
      <c r="N2" s="536">
        <f>'B 常用労働者（労災のみ）'!N2</f>
        <v>0</v>
      </c>
      <c r="O2" s="536"/>
      <c r="P2" s="100" t="s">
        <v>82</v>
      </c>
      <c r="Q2" s="17" t="s">
        <v>83</v>
      </c>
      <c r="R2" s="18"/>
    </row>
    <row r="3" spans="1:18" ht="14.25" thickBot="1" x14ac:dyDescent="0.2"/>
    <row r="4" spans="1:18" s="35" customFormat="1" ht="19.5" customHeight="1" x14ac:dyDescent="0.15">
      <c r="A4" s="50"/>
      <c r="B4" s="50" t="s">
        <v>13</v>
      </c>
      <c r="C4" s="51" t="s">
        <v>0</v>
      </c>
      <c r="D4" s="51" t="s">
        <v>1</v>
      </c>
      <c r="E4" s="51" t="s">
        <v>2</v>
      </c>
      <c r="F4" s="51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>
        <f>'B 常用労働者（労災のみ）'!O5</f>
        <v>0</v>
      </c>
      <c r="P4" s="51">
        <f>'B 常用労働者（労災のみ）'!P5</f>
        <v>0</v>
      </c>
      <c r="Q4" s="51"/>
      <c r="R4" s="54" t="s">
        <v>12</v>
      </c>
    </row>
    <row r="5" spans="1:18" s="8" customFormat="1" ht="32.25" customHeight="1" x14ac:dyDescent="0.15">
      <c r="A5" s="5">
        <v>61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>
        <f t="shared" ref="R5:R26" si="0">SUM(C5:Q5)</f>
        <v>0</v>
      </c>
    </row>
    <row r="6" spans="1:18" s="8" customFormat="1" ht="32.25" customHeight="1" x14ac:dyDescent="0.15">
      <c r="A6" s="5">
        <v>62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>
        <f t="shared" si="0"/>
        <v>0</v>
      </c>
    </row>
    <row r="7" spans="1:18" s="8" customFormat="1" ht="32.25" customHeight="1" x14ac:dyDescent="0.15">
      <c r="A7" s="5">
        <v>63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>
        <f t="shared" si="0"/>
        <v>0</v>
      </c>
    </row>
    <row r="8" spans="1:18" s="8" customFormat="1" ht="32.25" customHeight="1" x14ac:dyDescent="0.15">
      <c r="A8" s="5">
        <v>64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f t="shared" si="0"/>
        <v>0</v>
      </c>
    </row>
    <row r="9" spans="1:18" s="8" customFormat="1" ht="32.25" customHeight="1" x14ac:dyDescent="0.15">
      <c r="A9" s="5">
        <v>65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>
        <f t="shared" si="0"/>
        <v>0</v>
      </c>
    </row>
    <row r="10" spans="1:18" s="8" customFormat="1" ht="32.25" customHeight="1" x14ac:dyDescent="0.15">
      <c r="A10" s="5">
        <v>66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>
        <f t="shared" si="0"/>
        <v>0</v>
      </c>
    </row>
    <row r="11" spans="1:18" s="8" customFormat="1" ht="32.25" customHeight="1" x14ac:dyDescent="0.15">
      <c r="A11" s="5">
        <v>67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>
        <f t="shared" si="0"/>
        <v>0</v>
      </c>
    </row>
    <row r="12" spans="1:18" s="8" customFormat="1" ht="32.25" customHeight="1" x14ac:dyDescent="0.15">
      <c r="A12" s="5">
        <v>68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f t="shared" si="0"/>
        <v>0</v>
      </c>
    </row>
    <row r="13" spans="1:18" s="8" customFormat="1" ht="32.25" customHeight="1" x14ac:dyDescent="0.15">
      <c r="A13" s="5">
        <v>69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>
        <f t="shared" si="0"/>
        <v>0</v>
      </c>
    </row>
    <row r="14" spans="1:18" s="8" customFormat="1" ht="32.25" customHeight="1" x14ac:dyDescent="0.15">
      <c r="A14" s="5">
        <v>70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>
        <f t="shared" si="0"/>
        <v>0</v>
      </c>
    </row>
    <row r="15" spans="1:18" s="8" customFormat="1" ht="32.25" customHeight="1" x14ac:dyDescent="0.15">
      <c r="A15" s="5">
        <v>71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>
        <f t="shared" si="0"/>
        <v>0</v>
      </c>
    </row>
    <row r="16" spans="1:18" s="8" customFormat="1" ht="32.25" customHeight="1" x14ac:dyDescent="0.15">
      <c r="A16" s="5">
        <v>72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f t="shared" si="0"/>
        <v>0</v>
      </c>
    </row>
    <row r="17" spans="1:18" s="8" customFormat="1" ht="32.25" customHeight="1" x14ac:dyDescent="0.15">
      <c r="A17" s="5">
        <v>73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 t="shared" si="0"/>
        <v>0</v>
      </c>
    </row>
    <row r="18" spans="1:18" s="8" customFormat="1" ht="32.25" customHeight="1" x14ac:dyDescent="0.15">
      <c r="A18" s="5">
        <v>74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>
        <f t="shared" si="0"/>
        <v>0</v>
      </c>
    </row>
    <row r="19" spans="1:18" s="8" customFormat="1" ht="32.25" customHeight="1" x14ac:dyDescent="0.15">
      <c r="A19" s="5">
        <v>75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>
        <f t="shared" si="0"/>
        <v>0</v>
      </c>
    </row>
    <row r="20" spans="1:18" s="8" customFormat="1" ht="32.25" customHeight="1" x14ac:dyDescent="0.15">
      <c r="A20" s="5">
        <v>76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>
        <f t="shared" si="0"/>
        <v>0</v>
      </c>
    </row>
    <row r="21" spans="1:18" s="8" customFormat="1" ht="32.25" customHeight="1" x14ac:dyDescent="0.15">
      <c r="A21" s="5">
        <v>77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>
        <f t="shared" si="0"/>
        <v>0</v>
      </c>
    </row>
    <row r="22" spans="1:18" s="8" customFormat="1" ht="32.25" customHeight="1" x14ac:dyDescent="0.15">
      <c r="A22" s="5">
        <v>78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>
        <f t="shared" si="0"/>
        <v>0</v>
      </c>
    </row>
    <row r="23" spans="1:18" s="8" customFormat="1" ht="32.25" customHeight="1" x14ac:dyDescent="0.15">
      <c r="A23" s="5">
        <v>79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>
        <f t="shared" si="0"/>
        <v>0</v>
      </c>
    </row>
    <row r="24" spans="1:18" s="8" customFormat="1" ht="32.25" customHeight="1" thickBot="1" x14ac:dyDescent="0.2">
      <c r="A24" s="5">
        <v>80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>
        <f t="shared" si="0"/>
        <v>0</v>
      </c>
    </row>
    <row r="25" spans="1:18" s="8" customFormat="1" ht="18.75" customHeight="1" x14ac:dyDescent="0.15">
      <c r="A25" s="529"/>
      <c r="B25" s="19" t="s">
        <v>84</v>
      </c>
      <c r="C25" s="20">
        <f t="shared" ref="C25:Q25" si="1">COUNTIF(C5:C24,"&gt;0")</f>
        <v>0</v>
      </c>
      <c r="D25" s="20">
        <f t="shared" si="1"/>
        <v>0</v>
      </c>
      <c r="E25" s="20">
        <f t="shared" si="1"/>
        <v>0</v>
      </c>
      <c r="F25" s="20">
        <f t="shared" si="1"/>
        <v>0</v>
      </c>
      <c r="G25" s="20">
        <f t="shared" si="1"/>
        <v>0</v>
      </c>
      <c r="H25" s="20">
        <f t="shared" si="1"/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31">
        <f t="shared" si="0"/>
        <v>0</v>
      </c>
    </row>
    <row r="26" spans="1:18" s="8" customFormat="1" ht="32.25" customHeight="1" thickBot="1" x14ac:dyDescent="0.2">
      <c r="A26" s="530"/>
      <c r="B26" s="22" t="s">
        <v>85</v>
      </c>
      <c r="C26" s="23">
        <f t="shared" ref="C26:Q26" si="2">SUM(C5:C24)</f>
        <v>0</v>
      </c>
      <c r="D26" s="23">
        <f t="shared" si="2"/>
        <v>0</v>
      </c>
      <c r="E26" s="23">
        <f t="shared" si="2"/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  <c r="R26" s="24">
        <f t="shared" si="0"/>
        <v>0</v>
      </c>
    </row>
    <row r="28" spans="1:18" s="21" customFormat="1" ht="32.25" customHeight="1" x14ac:dyDescent="0.15"/>
    <row r="30" spans="1:18" s="21" customFormat="1" ht="16.5" customHeight="1" x14ac:dyDescent="0.15"/>
    <row r="32" spans="1:18" x14ac:dyDescent="0.1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G2:L2"/>
    <mergeCell ref="A25:A26"/>
    <mergeCell ref="N1:P1"/>
    <mergeCell ref="N2:O2"/>
  </mergeCells>
  <phoneticPr fontId="2"/>
  <pageMargins left="0.85" right="0.43" top="0.34" bottom="0.47" header="0.28000000000000003" footer="0.34"/>
  <pageSetup paperSize="12" scale="96" orientation="landscape" r:id="rId1"/>
  <headerFooter alignWithMargins="0">
    <oddHeader>&amp;L&amp;10&amp;A</oddHeader>
    <oddFooter>&amp;R&amp;10&amp;F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A ◆算定基礎賃金等の報告　組機様式５号◆</vt:lpstr>
      <vt:lpstr>B 常用労働者（労災のみ）</vt:lpstr>
      <vt:lpstr>E 臨時労働者他(労災のみ)</vt:lpstr>
      <vt:lpstr>F 役員で労働者扱い</vt:lpstr>
      <vt:lpstr>C 役員で労働者扱い（雇用保険加入者）</vt:lpstr>
      <vt:lpstr>■総合計■</vt:lpstr>
      <vt:lpstr>B 常用労働者（雇用保険被保険者）②</vt:lpstr>
      <vt:lpstr>B 常用労働者（雇用保険被保険者）③</vt:lpstr>
      <vt:lpstr>B 常用労働者（雇用保険被保険者）④</vt:lpstr>
      <vt:lpstr>B 常用労働者（雇用保険被保険者）⑤</vt:lpstr>
      <vt:lpstr>B 常用労働者（雇用保険被保険者）⑥</vt:lpstr>
      <vt:lpstr>◆総合計◆ (組様式第5号下書き)</vt:lpstr>
      <vt:lpstr>■総合計■!Print_Area</vt:lpstr>
      <vt:lpstr>'◆総合計◆ (組様式第5号下書き)'!Print_Area</vt:lpstr>
      <vt:lpstr>'A ◆算定基礎賃金等の報告　組機様式５号◆'!Print_Area</vt:lpstr>
    </vt:vector>
  </TitlesOfParts>
  <Company>豊岡商工会議所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労働保険事務組合</dc:creator>
  <cp:lastModifiedBy>yoshioka</cp:lastModifiedBy>
  <cp:lastPrinted>2018-05-08T01:30:30Z</cp:lastPrinted>
  <dcterms:created xsi:type="dcterms:W3CDTF">2004-03-18T06:41:59Z</dcterms:created>
  <dcterms:modified xsi:type="dcterms:W3CDTF">2026-03-11T07:14:03Z</dcterms:modified>
</cp:coreProperties>
</file>